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4"/>
  </bookViews>
  <sheets>
    <sheet name="1 кв" sheetId="1" r:id="rId1"/>
    <sheet name="2 кв" sheetId="2" r:id="rId2"/>
    <sheet name="3 кв" sheetId="3" r:id="rId3"/>
    <sheet name="4 кв" sheetId="4" r:id="rId4"/>
    <sheet name="2015" sheetId="5" r:id="rId5"/>
  </sheets>
  <definedNames>
    <definedName name="_xlnm.Print_Area" localSheetId="1">'2 кв'!$A$1:$F$59</definedName>
    <definedName name="_xlnm.Print_Area" localSheetId="2">'3 кв'!$A$1:$F$78</definedName>
    <definedName name="_xlnm.Print_Area" localSheetId="3">'4 кв'!$A$1:$F$98</definedName>
  </definedNames>
  <calcPr fullCalcOnLoad="1"/>
</workbook>
</file>

<file path=xl/sharedStrings.xml><?xml version="1.0" encoding="utf-8"?>
<sst xmlns="http://schemas.openxmlformats.org/spreadsheetml/2006/main" count="1246" uniqueCount="403">
  <si>
    <t>№ п/п</t>
  </si>
  <si>
    <t>Наименование</t>
  </si>
  <si>
    <t>Счет</t>
  </si>
  <si>
    <t>Первоначальная балансовая стоимость</t>
  </si>
  <si>
    <t>Основание включения (исключения) из реестра</t>
  </si>
  <si>
    <t>Итого выбытие бюджет:</t>
  </si>
  <si>
    <t>Инв.номер</t>
  </si>
  <si>
    <t>в т.ч. 1.101.34</t>
  </si>
  <si>
    <t>в т.ч. 1.101.35</t>
  </si>
  <si>
    <t>в т.ч. 1.101.36</t>
  </si>
  <si>
    <t>в т.ч. 1.101.37</t>
  </si>
  <si>
    <t>в т.ч. 1.101.39</t>
  </si>
  <si>
    <t>Главный бухгалтер                                                         И.А. Загуева</t>
  </si>
  <si>
    <t>по МКОУ СОШ № 7 п.Талинка</t>
  </si>
  <si>
    <t xml:space="preserve">1. Поступление основных средств </t>
  </si>
  <si>
    <t>Итого поступление:</t>
  </si>
  <si>
    <t xml:space="preserve">2. Выбытие основных средств </t>
  </si>
  <si>
    <t>в т.ч. 101.34.1</t>
  </si>
  <si>
    <t>в т.ч. 101.35.1</t>
  </si>
  <si>
    <t>в т.ч. 101.36.1</t>
  </si>
  <si>
    <t>в т.ч. 101.37.1</t>
  </si>
  <si>
    <t>в т.ч. 101.39.1</t>
  </si>
  <si>
    <t xml:space="preserve"> Главный бухгалтер                                                    И.А. Загуева</t>
  </si>
  <si>
    <t>1. Поступление основных средств</t>
  </si>
  <si>
    <t>в т.ч. 101.38.1</t>
  </si>
  <si>
    <t xml:space="preserve">  Директор  школы                                                     Н.И.Фаттахова</t>
  </si>
  <si>
    <t>в т.ч. 1.101.38</t>
  </si>
  <si>
    <t xml:space="preserve">Исполнитель: бухгалтер </t>
  </si>
  <si>
    <t>Колосовская Елена Сергеевна 8(34672)4-98-83</t>
  </si>
  <si>
    <r>
      <t xml:space="preserve">Поступление (выбытие) основных средств за 2 </t>
    </r>
    <r>
      <rPr>
        <b/>
        <u val="single"/>
        <sz val="12"/>
        <rFont val="Times New Roman"/>
        <family val="1"/>
      </rPr>
      <t>квартал 2015г.</t>
    </r>
  </si>
  <si>
    <r>
      <t xml:space="preserve">Поступление (выбытие) основных средств за 1 </t>
    </r>
    <r>
      <rPr>
        <b/>
        <u val="single"/>
        <sz val="12"/>
        <rFont val="Times New Roman"/>
        <family val="1"/>
      </rPr>
      <t>квартал 2015г.</t>
    </r>
  </si>
  <si>
    <r>
      <t>Поступление (выбытие) основных средств за 4</t>
    </r>
    <r>
      <rPr>
        <b/>
        <u val="single"/>
        <sz val="12"/>
        <rFont val="Times New Roman"/>
        <family val="1"/>
      </rPr>
      <t xml:space="preserve"> квартал 2015г.</t>
    </r>
  </si>
  <si>
    <t>Проект мультимедийный EMP -S52 Epson 2 раз(2)</t>
  </si>
  <si>
    <t>акт о списании № 29 от 17.12.2014</t>
  </si>
  <si>
    <t>Весы торговые электронные до 15 кг</t>
  </si>
  <si>
    <t>000000000168</t>
  </si>
  <si>
    <t>018006930</t>
  </si>
  <si>
    <t>акт о списании № 37 от 17.12.2014</t>
  </si>
  <si>
    <t>Телевизор 14" Toshiba 15CSZ 2R (диаг.35,5см)</t>
  </si>
  <si>
    <t>000000000053</t>
  </si>
  <si>
    <t>акт о списании № 25 от 17.12.2014</t>
  </si>
  <si>
    <t>Телевизор 21" LG CF 21F30K(диаг.53,3см)</t>
  </si>
  <si>
    <t>000000000052</t>
  </si>
  <si>
    <t>акт о списании № 23 от 17.12.2014</t>
  </si>
  <si>
    <t>Цветной сканер "Mustek Bear Paw"</t>
  </si>
  <si>
    <t>000000000050</t>
  </si>
  <si>
    <t>акт о списании № 22 от 17.12.2014</t>
  </si>
  <si>
    <t>DVD-плеер "Samsung"</t>
  </si>
  <si>
    <t>000000000048</t>
  </si>
  <si>
    <t>акт о списании № 21 от 17.12.2014</t>
  </si>
  <si>
    <t>Музыкальный центр "Айва"</t>
  </si>
  <si>
    <t>000000000033</t>
  </si>
  <si>
    <t>акт о списании № 20 от 17.12.2014</t>
  </si>
  <si>
    <t>Видеомагнитафон "Фишер"</t>
  </si>
  <si>
    <t>000000000002</t>
  </si>
  <si>
    <t>акт о списании № 15 от 17.12.2014</t>
  </si>
  <si>
    <t>Стол учителя однотумбовый</t>
  </si>
  <si>
    <t>1101061000002297</t>
  </si>
  <si>
    <t>акт о списании № 6 от 17.12.2014</t>
  </si>
  <si>
    <t>1101061000002296</t>
  </si>
  <si>
    <t>акт о списании № 7 от 17.12.2014</t>
  </si>
  <si>
    <t>Кресло компьютерное к/з (6шт)</t>
  </si>
  <si>
    <t>**0000000000025</t>
  </si>
  <si>
    <t>акт о списании № 3 от 17.12.2014</t>
  </si>
  <si>
    <t>Комплект туристического снаряжения (2)</t>
  </si>
  <si>
    <t>000000000000030</t>
  </si>
  <si>
    <t>акт о списании № 2 от 17.12.2014</t>
  </si>
  <si>
    <t>Сканер цветной</t>
  </si>
  <si>
    <t>**0000000000049</t>
  </si>
  <si>
    <t>акт о списании № 33 от 17.12.2014</t>
  </si>
  <si>
    <t>Процессор Intel Dual Core-E6500(2,93/1066/2M)BOX</t>
  </si>
  <si>
    <t>01800719</t>
  </si>
  <si>
    <t>акт о списании № 36 от 17.12.2014</t>
  </si>
  <si>
    <t xml:space="preserve">Микшер 8-ми канальный MULTIMIX FX </t>
  </si>
  <si>
    <t>000000000088</t>
  </si>
  <si>
    <t>акт о списании № 35 от 17.12.2014</t>
  </si>
  <si>
    <t>Источник бесперебойного питания</t>
  </si>
  <si>
    <t>акт о списании № 27 от 17.12.2014</t>
  </si>
  <si>
    <t>000000000115</t>
  </si>
  <si>
    <t>Комплект туристического снаряжения (1)</t>
  </si>
  <si>
    <t>000000000000029</t>
  </si>
  <si>
    <t>акт о списании № 1 от 17.12.2014</t>
  </si>
  <si>
    <t>101.34.1</t>
  </si>
  <si>
    <t>101.36.1</t>
  </si>
  <si>
    <t>101.37.1</t>
  </si>
  <si>
    <t>накладная № 12 от 30.01.2015</t>
  </si>
  <si>
    <t>Словарь грамматических трудностей русского языка 5-11 кл. Гольберг И.М.</t>
  </si>
  <si>
    <t>Морфемно-словообразовательный словарь русского языка 5-11 кл. Зайкова Е.С.,Попова Т.В.</t>
  </si>
  <si>
    <t>Словарь православной лексики в русской литературе 19-20вв Басков Н.В., Андреева И.В.</t>
  </si>
  <si>
    <t>Фразеологический словарь русского языка 5-11 кл. Басков Н.В., Зимин В.И.</t>
  </si>
  <si>
    <t>Этимологический словарь русского языка 7-11 кл. Березович Е.Л., Галинова Н.В.</t>
  </si>
  <si>
    <t>Орфографический словарь русского языка ФГОС Букчина Б.З., Сазонова И.К.</t>
  </si>
  <si>
    <t>Словарь ударений русского языка ФГОС Резниченко И.Л.</t>
  </si>
  <si>
    <t>Большой фразеологический словарь языка ФГОС Телия В.Н.</t>
  </si>
  <si>
    <t>Александр I Император Европы Мельникова Л.В., Хорватова Е.В.</t>
  </si>
  <si>
    <t>Александр II. Царь-освободитель</t>
  </si>
  <si>
    <t>Александр Невский. Защитник Земли Русской Сахаров А.Н.</t>
  </si>
  <si>
    <t>Алексей Михайлович. Тишайший царь с железной хваткой Савинова Е.Н.</t>
  </si>
  <si>
    <t>Барклай де Толли. Стратег победы Мельникова Л.В., Подмазо А.А.</t>
  </si>
  <si>
    <t>Владимир Даль. Автор самого популярного словаря Брагина Н.Г.</t>
  </si>
  <si>
    <t>Война 1812 года. Савинов А.М.</t>
  </si>
  <si>
    <t>Дмитрий Менделеев. Автор великого закона Дмитриев И.С., Никитин К.М.</t>
  </si>
  <si>
    <t>Иван Грозный. Просвещенный тиран Савинова Е.Н.</t>
  </si>
  <si>
    <t>Николай Карамзин. Колумб истории Российской Сахаров А.Н.</t>
  </si>
  <si>
    <t>Николай Пирогов. Патриарх русской хирургии Маят К.Е.</t>
  </si>
  <si>
    <t>Кутузов. Спаситель России Подмазо А.А., Мельникова Л.В., Никитин К.М.</t>
  </si>
  <si>
    <t>Ломоносов. Самородок Русской Земли Астафуров В.И.</t>
  </si>
  <si>
    <t>Павел Третьяков. Основатель великой галереи Чернова М.Н.</t>
  </si>
  <si>
    <t>Петр I Творец Русской Империи Сахаров А.Н.</t>
  </si>
  <si>
    <t>Пушкин. Русский гений Михайлова Н.И., Добрынин А.В.</t>
  </si>
  <si>
    <t>Романовы. История великой империи Савинова Е.Н.</t>
  </si>
  <si>
    <t>Рюриковичи. История Великой Руси Савинова Е.Н.</t>
  </si>
  <si>
    <t>Сергей Витте. Первый премьер-министр Мартов С.Д.</t>
  </si>
  <si>
    <t>Святки. Главный зимний праздник Шапарова Н.С.</t>
  </si>
  <si>
    <t>Суворов. Русский бог войны Преснухин М.А.</t>
  </si>
  <si>
    <t>Федор Шаляпин. Русский гений оперы Чернова М.Н.</t>
  </si>
  <si>
    <t>Федор Ушаков. Непобедимый адмирал Курукин И.В.</t>
  </si>
  <si>
    <t>Ярослав Мудрый. Золотой век Древней Руси Перхавко В.Б., Морозова Л.Е.</t>
  </si>
  <si>
    <t>Потемкин. Некоронованный монарх Курукин И.В.</t>
  </si>
  <si>
    <t>Технология 5 класс Синица</t>
  </si>
  <si>
    <t>Русский язык 1 класс Бунеев</t>
  </si>
  <si>
    <t>Окружающий мир 1 класс ч.1 Вахрушев</t>
  </si>
  <si>
    <t>Окружающий мир 1 класс ч.2 Вахрушев</t>
  </si>
  <si>
    <t>Окружающий мир 2 класс ч.1 Вахрушев</t>
  </si>
  <si>
    <t>Окружающий мир 2 класс ч.2 Вахрушев</t>
  </si>
  <si>
    <t xml:space="preserve">Химия 9 классГабриелян </t>
  </si>
  <si>
    <t>География Начальный курс 6 класс Герасимова</t>
  </si>
  <si>
    <t>Биология Живой организм Сонин</t>
  </si>
  <si>
    <t>МХК 10 класс Данилова</t>
  </si>
  <si>
    <t>накладная № 32 от10.02.2015</t>
  </si>
  <si>
    <t>Математика 5 класс Дорофеев,Шарыгин,Суворова</t>
  </si>
  <si>
    <t>Английский язык 5 класс Кузовлев,Лапа,Костина</t>
  </si>
  <si>
    <t>Математика. Арифметика. Геометрия 5 класс Бунимович,Дорофеев,Суворова</t>
  </si>
  <si>
    <t>Немецкий язык 5 класс (комп.с элект) Бим, Рыжова</t>
  </si>
  <si>
    <t>Русский язык 5 класс ч.1,2 (комплект) Ладыженская, Баранова,Тростенцова</t>
  </si>
  <si>
    <t>Литература 5 класс ч.1,2(компл. с onlineддержкой) Коровина</t>
  </si>
  <si>
    <t>накладная № 57 от 18.03.2015</t>
  </si>
  <si>
    <t>накладная № 60 от 25.03.2015</t>
  </si>
  <si>
    <t>Азбука безопасности и здоровой жизни:книга для первоклассников Артюхова</t>
  </si>
  <si>
    <t>Введение в экология.Наша прекрасная планета Уч.пособие 1 класс Воробьева</t>
  </si>
  <si>
    <t>Введение в экология.Наша прекрасная планета Метод.рекомендации 1 класс Воробьева</t>
  </si>
  <si>
    <t>Введение в экология.Программа курса 1-4 класс Воробьева</t>
  </si>
  <si>
    <t>Искусство экрана в худ-творч.развитии детей. Метод. Пособие. Программы. Тематическое планирование 1-4 класс Баженова</t>
  </si>
  <si>
    <t>Наш чистый дом. Уч.пособие 3-4 класс Самкова</t>
  </si>
  <si>
    <t>ОБЖ 1 класс Муркова,Аюбова,Прищепов,Твердохлебов</t>
  </si>
  <si>
    <t>ОБЖ 2 класс Муркова,Аюбова,Прищепов,Твердохлебов</t>
  </si>
  <si>
    <t>ОБЖ Метод.рекомендации 1-4 класс Муркова,Аюбова,Прищепов,Твердохлебов</t>
  </si>
  <si>
    <t>Основы здорового образа жизни 1-4 класс Бакунина</t>
  </si>
  <si>
    <t>Проектная деятельность. Метод.пособие для уч.нач.классов 2 класс Пахомова</t>
  </si>
  <si>
    <t>Проектная деятельность. Метод.пособие для уч.нач.классов 3 класс Пахомова,Суволокина,Денисова</t>
  </si>
  <si>
    <t>Программа курса "Проектная деятельность" 2-4 класс Пахомова</t>
  </si>
  <si>
    <t>Проектгая деятельность. Рабочая тетрадь 2 класс Пахомова</t>
  </si>
  <si>
    <t>Проектгая деятельность. Рабочая тетрадь 3 класс Пахомова,Суволокина,Денисова</t>
  </si>
  <si>
    <t>Проектная деятельность Компакт-диск 3 класс Пахомова,Суволокина, Денисова</t>
  </si>
  <si>
    <t>Разработка программ по формированию экологической культуры, здорового и безопасного образа жизни.Метод пособие Гун</t>
  </si>
  <si>
    <t>Флористика для детей 3-4 класс Самкова, Ульянова</t>
  </si>
  <si>
    <t>Английский язык 5 класс Комарова,Ларионова</t>
  </si>
  <si>
    <t>Английский язык 5 класс Книга для учителя Комарова,Ларионова,Кондро</t>
  </si>
  <si>
    <t>Английский язык 5 класс Рабочая тетрадь Комарова,Ларионова</t>
  </si>
  <si>
    <t>Английский язык 5-9 класс Программа курса Комарова,Ларионова</t>
  </si>
  <si>
    <t>Английский язык 5-9 класс Рабочая программа Комарова,Ларионова</t>
  </si>
  <si>
    <t>Английский язык 6 класс Комарова,Ларионова</t>
  </si>
  <si>
    <t>Английский язык 6 класс Книга для учителя Комарова,Ларионова,Мохлин</t>
  </si>
  <si>
    <t>Английский язык 6 класс Рабочая тетрадь Комарова,Ларионова</t>
  </si>
  <si>
    <t>Английский язык (баз.уровень) 10 класс Комарова,Ларионова</t>
  </si>
  <si>
    <t>Английский язык 10 класс Книга для учителя Комарова,Ларионова</t>
  </si>
  <si>
    <t>Английский язык 10 класс Рабочая тетрадь Комарова,Ларионова</t>
  </si>
  <si>
    <t>Английский язык 11 класс Рабочая тетрадь Комарова,Ларионова</t>
  </si>
  <si>
    <t>Английский язык (баз.уровень)11 класс  Комарова,Ларионова</t>
  </si>
  <si>
    <t>Английский язык Программа курса 10-11 класс Баз.уровень Комарова,Ларионова</t>
  </si>
  <si>
    <t>Английский язык 10-11 класс Рабочая программа Комарова,Ларионова</t>
  </si>
  <si>
    <t>Слава России Исторический календарь школьника Любимов</t>
  </si>
  <si>
    <t>Автобус для перевозки детей КАВЗ 4238-05</t>
  </si>
  <si>
    <t>110106100000623</t>
  </si>
  <si>
    <t>101.35.1</t>
  </si>
  <si>
    <t>извещение 40 от 17.03.2015</t>
  </si>
  <si>
    <t>Стенд информационный</t>
  </si>
  <si>
    <t>110106100000624</t>
  </si>
  <si>
    <t>т/н № 100 от 13.04.2015 ООО Арт-студия "ДЗ"</t>
  </si>
  <si>
    <t>110106100000625</t>
  </si>
  <si>
    <t>110106100000626</t>
  </si>
  <si>
    <t>110106100000627</t>
  </si>
  <si>
    <t>110106100000628</t>
  </si>
  <si>
    <t>Животные</t>
  </si>
  <si>
    <t>акт № 3 от 05.04.2015</t>
  </si>
  <si>
    <t>Пушкин Капитанская дочка</t>
  </si>
  <si>
    <t>Асадов О любви</t>
  </si>
  <si>
    <t>История открытий</t>
  </si>
  <si>
    <t>Практическая психология</t>
  </si>
  <si>
    <t>Первая энциклопедия</t>
  </si>
  <si>
    <t>Атлас мира</t>
  </si>
  <si>
    <t>Энциклопедия будующего мужчины</t>
  </si>
  <si>
    <t>Библиотечный фонд</t>
  </si>
  <si>
    <t>Книга памяти посвященная 70-летию Победы в ВОВ</t>
  </si>
  <si>
    <t>акт № 67 от 08.04.2015</t>
  </si>
  <si>
    <t>УШМ (болгарка)</t>
  </si>
  <si>
    <t>т/н № 73 от 23.04.2015 ИП Коробова Н.И.</t>
  </si>
  <si>
    <t>110106100000629</t>
  </si>
  <si>
    <t>Баннер</t>
  </si>
  <si>
    <t>101.38.1</t>
  </si>
  <si>
    <t>110106100000630</t>
  </si>
  <si>
    <t xml:space="preserve"> </t>
  </si>
  <si>
    <t>т/н №176 от 19.05.2015 ООО Арт-студия "ДЗ"</t>
  </si>
  <si>
    <t>Пылесос ELECTROLUX ZJ2200AL</t>
  </si>
  <si>
    <t>Станок плиткорезный электрический</t>
  </si>
  <si>
    <t>110106100000631</t>
  </si>
  <si>
    <t>110106100000632</t>
  </si>
  <si>
    <t>договор пожертвования от 25.06.2015</t>
  </si>
  <si>
    <t xml:space="preserve">  И.о.директоар  школы                                                    У.К.Анфарович</t>
  </si>
  <si>
    <t>110106100000633</t>
  </si>
  <si>
    <r>
      <t>Поступление (выбытие) основных средств за 3</t>
    </r>
    <r>
      <rPr>
        <b/>
        <u val="single"/>
        <sz val="10"/>
        <rFont val="Times New Roman"/>
        <family val="1"/>
      </rPr>
      <t xml:space="preserve"> квартал 2015г.</t>
    </r>
  </si>
  <si>
    <t>т/н № 758 от 29.06.2015 г.                     ООО "ТМ- Урал"</t>
  </si>
  <si>
    <t>Мультимедийное пособие.Интерактивные карты по географии. "География материков и океанов. 7 класс.Южные материки"</t>
  </si>
  <si>
    <t>Интерактивное учебное пособие "Наглядная химия.Неметаллы"</t>
  </si>
  <si>
    <t>Интерактивное учебное пособие "Наглядная биология. Введение в экологию"</t>
  </si>
  <si>
    <t>Ладнушкина "Я и мир вокруг меня" Учебное пособие.</t>
  </si>
  <si>
    <t>Физика. 8 класс. Учебник А.В.Пёрышкин</t>
  </si>
  <si>
    <t>Биология.8 класс. Учебник Н.И.Сонин, Захаров В.Б.</t>
  </si>
  <si>
    <t>Химия. 8 класс. Учебник О.С.Габриелян</t>
  </si>
  <si>
    <t>Азбука. 1 класс. В 2-х чч. ФГОС В.Г.Горецкий</t>
  </si>
  <si>
    <t>Русский язык. 1 класс ФГОС Канакина В.П</t>
  </si>
  <si>
    <t>Математика.1 класс.В 2-х чч. Учебник ШР Моро М.И.</t>
  </si>
  <si>
    <t>Музыка. 1 класс. Критская Е.Д., Сергеева Г.П., Шмагина Т.С.</t>
  </si>
  <si>
    <t>Технология для 1 классов.Учебник. ФГОС. Лутцева</t>
  </si>
  <si>
    <t>Физическая культура.1-4 класс.Учебник. ФГОС. Лях В.И.</t>
  </si>
  <si>
    <t>Русский язык.8 класс.Тростенцова Л.А.,  Ладыженская Т.А.</t>
  </si>
  <si>
    <t>Английский язык. 5 класс + СД Кузовлев</t>
  </si>
  <si>
    <t>Английский язык. 6 класс. (комплект с электронным приложением ABBYY) Кузовлев, Перегудов</t>
  </si>
  <si>
    <t>Английский язык.8 класс. + СД Кузовлев</t>
  </si>
  <si>
    <t>Немецкий язык.5 класс. (комплект с электронным приложением) Бим И.Л., Рыжова Л.И.</t>
  </si>
  <si>
    <t>Немецкий язык. 6 класс. (комплект с электронным приложением) в 2-х чч. Бим И.Л., Рыжова Л.И.</t>
  </si>
  <si>
    <t>Немецкий язык. 7 класс. (комплект с электронным приложением)  Бим И.Л., Рыжова Л.И.</t>
  </si>
  <si>
    <t>Немецкий язык. 8 класс. (комплект с электронным приложением)  Бим И.Л., Рыжова Л.И.</t>
  </si>
  <si>
    <t>История России. С древнейших времен до конца XVI века.6 класс. ФГОС.Учебник                Данилов А.А., Косулина Л.Г.</t>
  </si>
  <si>
    <t>История России: XIX век.              8 класс. Данилов А.А., Косулина Л.Г.</t>
  </si>
  <si>
    <t>Всеобщая история.История Древнего мира.5 класс. ФГОС. Учебник Вигасин А.А., Годер Г.И.</t>
  </si>
  <si>
    <t>Всеобщая история.История Средних веков. 6 класс. ФГОС. УчебникАгибалова Е.В., Донской Г.М.</t>
  </si>
  <si>
    <t>Всеобщая история.История Нового времени. 1800-1900. 8 класс. ФГОС. Юдовская А.Я.</t>
  </si>
  <si>
    <t>Обществознание. 8 класс. + комплект с электронным приложением. ФГОС. Боголюбов Л.Н., Матвеев</t>
  </si>
  <si>
    <t>Обществознание. 5 класс. + комплект с электронным приложением. Учебник. ФГОС. Боголюбов Л.Н.,                       Виноградова Н.Ф.</t>
  </si>
  <si>
    <t>Искусство.8-9 класс.ФГОС. Учебник Г.П.Сергеева</t>
  </si>
  <si>
    <t>Алгебра. 8 класс. Учебник Дорофеев Г.В.</t>
  </si>
  <si>
    <t>Алгебра. 9 класс. Учебник Дорофеев Г.В.</t>
  </si>
  <si>
    <t>Геометрия.8 класс. Бутузов В.Ф., Прасолов В.В.,</t>
  </si>
  <si>
    <t>ИЗО. Декоративно- прикладное искусство в жизни человека.                         5 класс.Горяева Н.А.</t>
  </si>
  <si>
    <t>ИЗО. Искусство в жизни человека. 6 класс.                       Неменского Б.М.</t>
  </si>
  <si>
    <t>ИЗО. Дизайн и архитектура в жизни человека.7 класс. Питерских А.С., Гуров Г.Е.</t>
  </si>
  <si>
    <t>Основы безопасности жизнедеятельности.                                     5 класс. + СД   Смирнов А.Т.</t>
  </si>
  <si>
    <t>Основы безопасности жизнедеятельности.                                     6 класс. + комплект электронного приложения   Смирнов А.Т.</t>
  </si>
  <si>
    <t>Основы безопасности жизнедеятельности.                                     8 класс. ФГОС.   Смирнов А.Т.</t>
  </si>
  <si>
    <t>География для 10-11 классов.Базовый уровень.Учебник ФГОС. /инт.обл/ Максаковский</t>
  </si>
  <si>
    <t>Технология. 8 класс.                           Симоненко В.Д., Электов А.А.,                   ВЕНТАНА-ГРАФ</t>
  </si>
  <si>
    <t>т/н № 19 от 18.09.2015 г.                    ООО "ФОРТУНА  86"</t>
  </si>
  <si>
    <t>МИКРОФОН SHURE BLX24E/PG58 радиосистема с капсюлем</t>
  </si>
  <si>
    <t xml:space="preserve">110106100000607               </t>
  </si>
  <si>
    <t xml:space="preserve">110106100000608               </t>
  </si>
  <si>
    <t>акт о списании № 22                          от 11.09.2015 г.</t>
  </si>
  <si>
    <t>акт о списании № 23                            от 11.09.2015 г.</t>
  </si>
  <si>
    <t>География России.Природа.                      8 класс.                                        Учебник Баринова И.И.</t>
  </si>
  <si>
    <t>Литературное чтение. 1 класс.      В 2-х чч. Учебник Климанова Л.Ф., Горецкий В.Г.</t>
  </si>
  <si>
    <t>Окружающий мир.1 класс .           В 2-х чч. Учебник                    Плешаков А.А.</t>
  </si>
  <si>
    <t>Посудомоечная машина конвеерного типа МПУ-700-01</t>
  </si>
  <si>
    <t>Литературное чтение                    3 класс.Творчество народов мира.Басни.Поэтические страницы.Повесть</t>
  </si>
  <si>
    <t>Директор МКОУ "СОШ № 7"                                                   Н.И. Фаттахова</t>
  </si>
  <si>
    <t>Исполнитель: бухгалтер М.А.Голикова  8 ( 34672 ) 4-98-83</t>
  </si>
  <si>
    <t>Литературное чтение 2  класс. Свиридов В.Ю.</t>
  </si>
  <si>
    <t>Технология 2 класс                              Цирулик Н.А., Проснякова Т.Н.</t>
  </si>
  <si>
    <t>Технология.Учебникдля  8 класс. Симоненко В.Д., Электов А.А., Гончаров Б.А., Очинин О.П., Елисеева Е.В., Богатырев А.Н.</t>
  </si>
  <si>
    <t>накладная 158 от 31.08.2015 г.</t>
  </si>
  <si>
    <t>накладная № 159 от 31.08.2015 г.</t>
  </si>
  <si>
    <t>накладная 157 от 31.08.2015 г.</t>
  </si>
  <si>
    <t>накладная 14 от 30.09.2015 г.</t>
  </si>
  <si>
    <t>Искусство 5 ласс.Учебник Данилова Г.И. ВЕРТИКАЛЬ</t>
  </si>
  <si>
    <t>накладная № 167 от 31.08.2015 г.</t>
  </si>
  <si>
    <t>101.37.1.</t>
  </si>
  <si>
    <t>Технология.Технология ведения дома. 6 класс.Н.В.Синица, В.Д.Симоненко.ФГОС./Вентана-Граф</t>
  </si>
  <si>
    <t>Технология.Индустриальная технология. 6 кл.А.Т.Тищенко, В.Д.Симоненко.ФГОС./Вентана-Граф</t>
  </si>
  <si>
    <t>ОБЖ.7 кл.А.Т.Смирнов, Б.О.Хренников /Просвещение/</t>
  </si>
  <si>
    <t>Английский язык. 9 кл.В.П.Кузовлев, Н.М.Лапа /Просвещение/</t>
  </si>
  <si>
    <t>Информатика.7 кл. Л.Л.Босова /БИНОМ/</t>
  </si>
  <si>
    <t>ОБЖ. 5 кл.А.Т.Смирнов, Б.О.Хренников /Просвещение/</t>
  </si>
  <si>
    <t>Литература.8 кл. в 2-х чч. В.Я.Коровина ФГОС /Просвещение/</t>
  </si>
  <si>
    <t>Русский язык. 6 кл. в 2-х чч.        М.Т.Баранов, Т.А.Ладыженская /Просвещение/</t>
  </si>
  <si>
    <t>Литература. 6 кл. в 2-х чч. В.Я.Коровина, В.П.Полухина  /Под ред. Коровиной В.Я Просвещение/</t>
  </si>
  <si>
    <t>История России. 6 кл.                                  А.А.Данилов, Л.Г.Косулина</t>
  </si>
  <si>
    <t>Обществознание. 5 кл. Л.Н.Боголюбов /Просвещение/</t>
  </si>
  <si>
    <t>Алгебра. 7 кл.                                               Г.В.Дорофеев, С.Б.Суворова /Просвещение/</t>
  </si>
  <si>
    <t>Геометрия 10-11 кл.                              Л.С.Атанасян, В.Ф.Бутузов /Просвещение/</t>
  </si>
  <si>
    <t>Алгебра. 10-11 кл.                                               Ш.А.Алимов /Просвещение/</t>
  </si>
  <si>
    <t>Всеобщая история средних веков.           6 кл. Е.В.Агибалов, Г.М.Донской  /Просвещение/</t>
  </si>
  <si>
    <t>Всеобщая история.История Древнего мира. 5 кл. А.А.Вигасин, Г.И.Годер /Просвещение/</t>
  </si>
  <si>
    <t>МХК. 11 кл.(баз.ур.) Л.Г.Емохонова  /Академия/</t>
  </si>
  <si>
    <t>Английский язык. 8 кл.В.П.Кузовлев, Н.М.Лапа /Просвещение/</t>
  </si>
  <si>
    <t>Строка красная бегущая Р10                     (320 мм*3200 мм) с USB  соединением и програмным обеспечением</t>
  </si>
  <si>
    <t>Строка красная бегущая Р10                     (160 мм*960 мм) с USB  соединением и програмным обеспечением</t>
  </si>
  <si>
    <t>Биология.8 кл. Н.И.Сонин, В.Б.Захаров</t>
  </si>
  <si>
    <t>накладная 191 от 22.10.2015 г.</t>
  </si>
  <si>
    <t>Химия. 8 кл. О.С.Габриелян</t>
  </si>
  <si>
    <t>Искусство. 8 кл. Г.И.Данилова</t>
  </si>
  <si>
    <t>Искусство. 5 кл. Г.И.Данилова</t>
  </si>
  <si>
    <t>Искусство. 6 кл. Г.И.Данилова</t>
  </si>
  <si>
    <t>Внешний HDD WD 3TB Elements Desktor (WDBWLG0030HWK)                    3.5 USB 3.0</t>
  </si>
  <si>
    <t>Товарная -накладная БУ1-000241 от 14.11.2015 г.                                        ООО  "КЦ ДНС- Тюмень"</t>
  </si>
  <si>
    <t>Радиатор маслонаполненный Magnit ROR 504ЗT 2500W</t>
  </si>
  <si>
    <t>Товарная-накладня № 7                       от 12.10.2015 г.                                        ИП Осокин Д.А.</t>
  </si>
  <si>
    <t>Товарная-накладня № 3                      от 20.10.2015 г.   ООО"Инновации в рекламе"</t>
  </si>
  <si>
    <t>Товарная-накладня № 4                       от 20.10.2015 г.     ООО"Инновации в рекламе"</t>
  </si>
  <si>
    <t>Товарная-накладная № 213                  от 17.11.2015 г.</t>
  </si>
  <si>
    <t>МФУ Kyocera M2035DN (Принтер/Сканер/Копир: А4 1200х1200 35 ppm Duplex DADF Ethernet USB 2.0)</t>
  </si>
  <si>
    <t>Товарная -накладная БУ1-000255 от 28.11.2015 г.                                        ООО  "КЦ ДНС- Тюмень"</t>
  </si>
  <si>
    <t xml:space="preserve">Ноутбук Acer Packard Bell ENTF71BM-C7D7 (HD) Pentium N3530(2.16)/2048/500/IntelHD/DVD-SMulti/WiFi/BT/Cam/Linux </t>
  </si>
  <si>
    <t>Принтер Kyocera FS-1060DN (A4 1200x1200dpi 25ppm 32Mb Duplex LAN USB)</t>
  </si>
  <si>
    <t>1</t>
  </si>
  <si>
    <t>Видеомагнитофон «Самсунг»</t>
  </si>
  <si>
    <t>000000000013</t>
  </si>
  <si>
    <t>Микроволновая печь «Самсунг»</t>
  </si>
  <si>
    <t>**0000000000031</t>
  </si>
  <si>
    <t>Беспроводной планшет Smart technologias AirLiner</t>
  </si>
  <si>
    <t>000000000161</t>
  </si>
  <si>
    <t>Веб-камера</t>
  </si>
  <si>
    <t>000000000116</t>
  </si>
  <si>
    <t>Ноутбук Lenovo IdeaPed B590</t>
  </si>
  <si>
    <t>110106100000486</t>
  </si>
  <si>
    <t>110106100000494</t>
  </si>
  <si>
    <t>110106100000484</t>
  </si>
  <si>
    <t>МФУ Canon MF 4018 (принтер, сканер, копир.)</t>
  </si>
  <si>
    <t>0000000002330</t>
  </si>
  <si>
    <t>МФУ Canon MF 3228 (принтер, сканер, копир.)</t>
  </si>
  <si>
    <t>000000000077</t>
  </si>
  <si>
    <t>Многофункциональное устройство (принтер, сканер, копир.)</t>
  </si>
  <si>
    <t>000000000000210</t>
  </si>
  <si>
    <t>000000000000211</t>
  </si>
  <si>
    <t>000000000000171</t>
  </si>
  <si>
    <t>Цветной сканер НР ScanJet</t>
  </si>
  <si>
    <t>000000000051</t>
  </si>
  <si>
    <t>000000000139</t>
  </si>
  <si>
    <t>Проектор мультимедийный            ЕМР-S52 Epson</t>
  </si>
  <si>
    <t>000000000173</t>
  </si>
  <si>
    <t>Системный блок Iru Corp 155</t>
  </si>
  <si>
    <t>110106100000569</t>
  </si>
  <si>
    <t>Системный блок компьютера</t>
  </si>
  <si>
    <t>000000000062</t>
  </si>
  <si>
    <t>Ноутбук ACER Aspire</t>
  </si>
  <si>
    <t>000000000163</t>
  </si>
  <si>
    <t>Мобильный компьютер ученика</t>
  </si>
  <si>
    <t>000000000132</t>
  </si>
  <si>
    <t>Мультимедиапроектор BENG 612c 2000</t>
  </si>
  <si>
    <t>000000000231</t>
  </si>
  <si>
    <t>Мультимедийный проектор Aser XD 1270D</t>
  </si>
  <si>
    <t>000000000280</t>
  </si>
  <si>
    <t>Проектор мультимедийный Optoma DS 316</t>
  </si>
  <si>
    <t>000000000305</t>
  </si>
  <si>
    <t>Ноутбук Apple MacBook MB062</t>
  </si>
  <si>
    <t>000000000203</t>
  </si>
  <si>
    <t>110106100000637</t>
  </si>
  <si>
    <t>110106100000636</t>
  </si>
  <si>
    <t>110106100000635</t>
  </si>
  <si>
    <t>110106100000634</t>
  </si>
  <si>
    <t>110106100000671</t>
  </si>
  <si>
    <t>110106100000672</t>
  </si>
  <si>
    <t>110106100000670</t>
  </si>
  <si>
    <t>110106100000669</t>
  </si>
  <si>
    <t>110106100000668</t>
  </si>
  <si>
    <t>110106100000667</t>
  </si>
  <si>
    <t>110106100000666</t>
  </si>
  <si>
    <t>110106100000665</t>
  </si>
  <si>
    <t>110106100000664</t>
  </si>
  <si>
    <t>110106100000663</t>
  </si>
  <si>
    <t>110106100000662</t>
  </si>
  <si>
    <t>110106100000661</t>
  </si>
  <si>
    <t>110106100000660</t>
  </si>
  <si>
    <t>110106100000659</t>
  </si>
  <si>
    <t>110106100000658</t>
  </si>
  <si>
    <t>110106100000657</t>
  </si>
  <si>
    <t>110106100000656</t>
  </si>
  <si>
    <t>110106100000655</t>
  </si>
  <si>
    <t>110106100000654</t>
  </si>
  <si>
    <t>И.о директора МКОУ СОШ № 7                                                   У.К.Анфарович</t>
  </si>
  <si>
    <t>Исполнитель: бухгалтер: Голикова Марина Александровна  тел. 8(34672) 4-98-83</t>
  </si>
  <si>
    <t>акт о списании №   24                                  от 08.12.2015 г.</t>
  </si>
  <si>
    <t>акт о списании № 25                                    от 08.12.2015 г.</t>
  </si>
  <si>
    <t>акт о списании № 26                                  от 08.12.2015 г.</t>
  </si>
  <si>
    <t>акт о списании № 27                                    от 08.12.2015 г.</t>
  </si>
  <si>
    <t>акт о списании №  28                                   от 08.12.2015 г.</t>
  </si>
  <si>
    <t>акт о списании №  29                                   от 08.12.2015 г.</t>
  </si>
  <si>
    <t>акт о списании №30                                     от 08.12.2015 г.</t>
  </si>
  <si>
    <t>акт о списании №34                                     от 08.12.2015 г.</t>
  </si>
  <si>
    <t>акт о списании № 35                                    от 08.12.2015 г.</t>
  </si>
  <si>
    <t>акт о списании № 36                                    от 08.12.2015 г.</t>
  </si>
  <si>
    <t>акт о списании № 37                                    от 08.12.2015 г.</t>
  </si>
  <si>
    <t>акт о списании № 38                                    от 08.12.2015 г.</t>
  </si>
  <si>
    <t>акт о списании №39                                     от 08.12.2015 г.</t>
  </si>
  <si>
    <t>акт о списании № 43                                    от 08.12.2015 г.</t>
  </si>
  <si>
    <t>акт о списании №  44                                   от 08.12.2015 г.</t>
  </si>
  <si>
    <t>акт о списании №  45                                   от 08.12.2015 г.</t>
  </si>
  <si>
    <t>акт о списании № 46                                    от 08.12.2015 г.</t>
  </si>
  <si>
    <t>акт о списании № 31                                     от 08.12.2015 г.</t>
  </si>
  <si>
    <t>акт о списании № 33                                   от 08.12.2015 г.</t>
  </si>
  <si>
    <t>акт о списании № 40                                    от 08.12.2015 г.</t>
  </si>
  <si>
    <t>акт о списании № 41                                     от 08.12.2015 г.</t>
  </si>
  <si>
    <t>акт о списании № 42                                     от 08.12.2015 г.</t>
  </si>
  <si>
    <t>акт о списании № 32                                    от 08.12.2015 г.</t>
  </si>
  <si>
    <t>по МКОУ "СОШ № 7" г.п.Талинка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</si>
</sst>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&quot;р.&quot;"/>
    <numFmt numFmtId="170" formatCode="[$-FC19]d\ mmmm\ yyyy\ &quot;г.&quot;"/>
    <numFmt numFmtId="171" formatCode="[$-F400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 vertical="center"/>
    </xf>
    <xf numFmtId="168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5" fillId="0" borderId="0" xfId="0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168" fontId="5" fillId="0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 shrinkToFit="1"/>
    </xf>
    <xf numFmtId="0" fontId="55" fillId="0" borderId="10" xfId="0" applyFont="1" applyBorder="1" applyAlignment="1">
      <alignment horizontal="left" vertical="top" wrapText="1"/>
    </xf>
    <xf numFmtId="0" fontId="55" fillId="0" borderId="0" xfId="0" applyFont="1" applyAlignment="1">
      <alignment vertical="top" wrapText="1"/>
    </xf>
    <xf numFmtId="49" fontId="5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4" fontId="9" fillId="0" borderId="10" xfId="0" applyNumberFormat="1" applyFont="1" applyFill="1" applyBorder="1" applyAlignment="1">
      <alignment horizontal="center" vertical="center"/>
    </xf>
    <xf numFmtId="49" fontId="58" fillId="0" borderId="10" xfId="6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A6" sqref="A6:E89"/>
    </sheetView>
  </sheetViews>
  <sheetFormatPr defaultColWidth="9.140625" defaultRowHeight="15"/>
  <cols>
    <col min="1" max="1" width="3.57421875" style="0" customWidth="1"/>
    <col min="2" max="2" width="22.140625" style="0" customWidth="1"/>
    <col min="3" max="3" width="13.8515625" style="0" customWidth="1"/>
    <col min="4" max="4" width="16.8515625" style="0" customWidth="1"/>
    <col min="5" max="5" width="20.00390625" style="0" customWidth="1"/>
    <col min="6" max="6" width="26.8515625" style="0" customWidth="1"/>
  </cols>
  <sheetData>
    <row r="1" spans="1:6" s="5" customFormat="1" ht="15.75">
      <c r="A1" s="110" t="s">
        <v>30</v>
      </c>
      <c r="B1" s="110"/>
      <c r="C1" s="110"/>
      <c r="D1" s="110"/>
      <c r="E1" s="110"/>
      <c r="F1" s="110"/>
    </row>
    <row r="2" spans="1:6" s="5" customFormat="1" ht="15.75">
      <c r="A2" s="110" t="s">
        <v>13</v>
      </c>
      <c r="B2" s="110"/>
      <c r="C2" s="110"/>
      <c r="D2" s="110"/>
      <c r="E2" s="110"/>
      <c r="F2" s="110"/>
    </row>
    <row r="3" spans="1:6" s="5" customFormat="1" ht="15">
      <c r="A3" s="3"/>
      <c r="B3" s="3"/>
      <c r="C3" s="3"/>
      <c r="D3" s="3"/>
      <c r="E3" s="3"/>
      <c r="F3" s="4"/>
    </row>
    <row r="4" spans="1:6" ht="25.5">
      <c r="A4" s="13" t="s">
        <v>0</v>
      </c>
      <c r="B4" s="13" t="s">
        <v>1</v>
      </c>
      <c r="C4" s="13" t="s">
        <v>2</v>
      </c>
      <c r="D4" s="13" t="s">
        <v>6</v>
      </c>
      <c r="E4" s="13" t="s">
        <v>3</v>
      </c>
      <c r="F4" s="13" t="s">
        <v>4</v>
      </c>
    </row>
    <row r="5" spans="1:6" ht="15.75">
      <c r="A5" s="70" t="s">
        <v>14</v>
      </c>
      <c r="B5" s="70"/>
      <c r="C5" s="70"/>
      <c r="D5" s="14"/>
      <c r="E5" s="14"/>
      <c r="F5" s="15"/>
    </row>
    <row r="6" spans="1:6" s="6" customFormat="1" ht="63.75">
      <c r="A6" s="16">
        <v>1</v>
      </c>
      <c r="B6" s="62" t="s">
        <v>87</v>
      </c>
      <c r="C6" s="16" t="s">
        <v>84</v>
      </c>
      <c r="D6" s="18"/>
      <c r="E6" s="66">
        <v>1890</v>
      </c>
      <c r="F6" s="62" t="s">
        <v>85</v>
      </c>
    </row>
    <row r="7" spans="1:6" s="6" customFormat="1" ht="51">
      <c r="A7" s="16">
        <v>2</v>
      </c>
      <c r="B7" s="62" t="s">
        <v>86</v>
      </c>
      <c r="C7" s="16" t="s">
        <v>84</v>
      </c>
      <c r="D7" s="18"/>
      <c r="E7" s="66">
        <v>1870</v>
      </c>
      <c r="F7" s="62" t="s">
        <v>85</v>
      </c>
    </row>
    <row r="8" spans="1:6" ht="63.75">
      <c r="A8" s="16">
        <v>3</v>
      </c>
      <c r="B8" s="62" t="s">
        <v>88</v>
      </c>
      <c r="C8" s="16" t="s">
        <v>84</v>
      </c>
      <c r="D8" s="18"/>
      <c r="E8" s="66">
        <v>2480</v>
      </c>
      <c r="F8" s="62" t="s">
        <v>85</v>
      </c>
    </row>
    <row r="9" spans="1:6" ht="53.25" customHeight="1">
      <c r="A9" s="16">
        <v>4</v>
      </c>
      <c r="B9" s="62" t="s">
        <v>89</v>
      </c>
      <c r="C9" s="16" t="s">
        <v>84</v>
      </c>
      <c r="D9" s="18"/>
      <c r="E9" s="66">
        <v>3190</v>
      </c>
      <c r="F9" s="62" t="s">
        <v>85</v>
      </c>
    </row>
    <row r="10" spans="1:6" ht="51">
      <c r="A10" s="16">
        <v>5</v>
      </c>
      <c r="B10" s="62" t="s">
        <v>90</v>
      </c>
      <c r="C10" s="16" t="s">
        <v>84</v>
      </c>
      <c r="D10" s="18"/>
      <c r="E10" s="66">
        <v>2750</v>
      </c>
      <c r="F10" s="62" t="s">
        <v>85</v>
      </c>
    </row>
    <row r="11" spans="1:6" ht="52.5" customHeight="1">
      <c r="A11" s="16">
        <v>6</v>
      </c>
      <c r="B11" s="62" t="s">
        <v>91</v>
      </c>
      <c r="C11" s="16" t="s">
        <v>84</v>
      </c>
      <c r="D11" s="18"/>
      <c r="E11" s="67">
        <v>900</v>
      </c>
      <c r="F11" s="62" t="s">
        <v>85</v>
      </c>
    </row>
    <row r="12" spans="1:6" ht="36.75" customHeight="1">
      <c r="A12" s="16">
        <v>7</v>
      </c>
      <c r="B12" s="62" t="s">
        <v>92</v>
      </c>
      <c r="C12" s="16" t="s">
        <v>84</v>
      </c>
      <c r="D12" s="18"/>
      <c r="E12" s="67">
        <v>800</v>
      </c>
      <c r="F12" s="62" t="s">
        <v>85</v>
      </c>
    </row>
    <row r="13" spans="1:6" ht="52.5" customHeight="1">
      <c r="A13" s="16">
        <v>8</v>
      </c>
      <c r="B13" s="62" t="s">
        <v>93</v>
      </c>
      <c r="C13" s="16" t="s">
        <v>84</v>
      </c>
      <c r="D13" s="18"/>
      <c r="E13" s="67">
        <v>1000</v>
      </c>
      <c r="F13" s="62" t="s">
        <v>85</v>
      </c>
    </row>
    <row r="14" spans="1:6" ht="41.25" customHeight="1">
      <c r="A14" s="16">
        <v>9</v>
      </c>
      <c r="B14" s="62" t="s">
        <v>94</v>
      </c>
      <c r="C14" s="16" t="s">
        <v>84</v>
      </c>
      <c r="D14" s="18"/>
      <c r="E14" s="67">
        <v>763</v>
      </c>
      <c r="F14" s="62" t="s">
        <v>85</v>
      </c>
    </row>
    <row r="15" spans="1:6" ht="27.75" customHeight="1">
      <c r="A15" s="16">
        <v>10</v>
      </c>
      <c r="B15" s="62" t="s">
        <v>95</v>
      </c>
      <c r="C15" s="16" t="s">
        <v>84</v>
      </c>
      <c r="D15" s="18"/>
      <c r="E15" s="67">
        <v>763</v>
      </c>
      <c r="F15" s="62" t="s">
        <v>85</v>
      </c>
    </row>
    <row r="16" spans="1:6" ht="40.5" customHeight="1">
      <c r="A16" s="16">
        <v>11</v>
      </c>
      <c r="B16" s="19" t="s">
        <v>96</v>
      </c>
      <c r="C16" s="16" t="s">
        <v>84</v>
      </c>
      <c r="D16" s="18"/>
      <c r="E16" s="67">
        <v>763</v>
      </c>
      <c r="F16" s="62" t="s">
        <v>85</v>
      </c>
    </row>
    <row r="17" spans="1:6" ht="49.5" customHeight="1">
      <c r="A17" s="16">
        <v>12</v>
      </c>
      <c r="B17" s="19" t="s">
        <v>97</v>
      </c>
      <c r="C17" s="16" t="s">
        <v>84</v>
      </c>
      <c r="D17" s="18"/>
      <c r="E17" s="67">
        <v>763</v>
      </c>
      <c r="F17" s="62" t="s">
        <v>85</v>
      </c>
    </row>
    <row r="18" spans="1:6" ht="40.5" customHeight="1">
      <c r="A18" s="16">
        <v>13</v>
      </c>
      <c r="B18" s="19" t="s">
        <v>98</v>
      </c>
      <c r="C18" s="16" t="s">
        <v>84</v>
      </c>
      <c r="D18" s="18"/>
      <c r="E18" s="67">
        <v>763</v>
      </c>
      <c r="F18" s="62" t="s">
        <v>85</v>
      </c>
    </row>
    <row r="19" spans="1:6" ht="42" customHeight="1">
      <c r="A19" s="16">
        <v>14</v>
      </c>
      <c r="B19" s="19" t="s">
        <v>99</v>
      </c>
      <c r="C19" s="16" t="s">
        <v>84</v>
      </c>
      <c r="D19" s="18"/>
      <c r="E19" s="67">
        <v>763</v>
      </c>
      <c r="F19" s="62" t="s">
        <v>85</v>
      </c>
    </row>
    <row r="20" spans="1:6" ht="26.25" customHeight="1">
      <c r="A20" s="16">
        <v>15</v>
      </c>
      <c r="B20" s="19" t="s">
        <v>100</v>
      </c>
      <c r="C20" s="16" t="s">
        <v>84</v>
      </c>
      <c r="D20" s="18"/>
      <c r="E20" s="67">
        <v>763</v>
      </c>
      <c r="F20" s="62" t="s">
        <v>85</v>
      </c>
    </row>
    <row r="21" spans="1:6" ht="49.5" customHeight="1">
      <c r="A21" s="16">
        <v>16</v>
      </c>
      <c r="B21" s="17" t="s">
        <v>101</v>
      </c>
      <c r="C21" s="16" t="s">
        <v>84</v>
      </c>
      <c r="D21" s="18"/>
      <c r="E21" s="67">
        <v>763</v>
      </c>
      <c r="F21" s="62" t="s">
        <v>85</v>
      </c>
    </row>
    <row r="22" spans="1:6" ht="37.5" customHeight="1">
      <c r="A22" s="16">
        <v>17</v>
      </c>
      <c r="B22" s="17" t="s">
        <v>102</v>
      </c>
      <c r="C22" s="16" t="s">
        <v>84</v>
      </c>
      <c r="D22" s="18"/>
      <c r="E22" s="67">
        <v>763</v>
      </c>
      <c r="F22" s="62" t="s">
        <v>85</v>
      </c>
    </row>
    <row r="23" spans="1:6" ht="42" customHeight="1">
      <c r="A23" s="16">
        <v>18</v>
      </c>
      <c r="B23" s="17" t="s">
        <v>103</v>
      </c>
      <c r="C23" s="16" t="s">
        <v>84</v>
      </c>
      <c r="D23" s="18"/>
      <c r="E23" s="67">
        <v>763</v>
      </c>
      <c r="F23" s="62" t="s">
        <v>85</v>
      </c>
    </row>
    <row r="24" spans="1:6" ht="36.75" customHeight="1">
      <c r="A24" s="16">
        <v>19</v>
      </c>
      <c r="B24" s="17" t="s">
        <v>104</v>
      </c>
      <c r="C24" s="16" t="s">
        <v>84</v>
      </c>
      <c r="D24" s="18"/>
      <c r="E24" s="67">
        <v>763</v>
      </c>
      <c r="F24" s="62" t="s">
        <v>85</v>
      </c>
    </row>
    <row r="25" spans="1:6" ht="49.5" customHeight="1">
      <c r="A25" s="16">
        <v>20</v>
      </c>
      <c r="B25" s="17" t="s">
        <v>105</v>
      </c>
      <c r="C25" s="16" t="s">
        <v>84</v>
      </c>
      <c r="D25" s="18"/>
      <c r="E25" s="67">
        <v>763</v>
      </c>
      <c r="F25" s="62" t="s">
        <v>85</v>
      </c>
    </row>
    <row r="26" spans="1:6" ht="39.75" customHeight="1">
      <c r="A26" s="16">
        <v>21</v>
      </c>
      <c r="B26" s="17" t="s">
        <v>106</v>
      </c>
      <c r="C26" s="16" t="s">
        <v>84</v>
      </c>
      <c r="D26" s="18"/>
      <c r="E26" s="67">
        <v>763</v>
      </c>
      <c r="F26" s="62" t="s">
        <v>85</v>
      </c>
    </row>
    <row r="27" spans="1:6" ht="44.25" customHeight="1">
      <c r="A27" s="16">
        <v>22</v>
      </c>
      <c r="B27" s="17" t="s">
        <v>107</v>
      </c>
      <c r="C27" s="16" t="s">
        <v>84</v>
      </c>
      <c r="D27" s="18"/>
      <c r="E27" s="67">
        <v>763</v>
      </c>
      <c r="F27" s="62" t="s">
        <v>85</v>
      </c>
    </row>
    <row r="28" spans="1:6" ht="27" customHeight="1">
      <c r="A28" s="16">
        <v>23</v>
      </c>
      <c r="B28" s="17" t="s">
        <v>108</v>
      </c>
      <c r="C28" s="16" t="s">
        <v>84</v>
      </c>
      <c r="D28" s="18"/>
      <c r="E28" s="67">
        <v>763</v>
      </c>
      <c r="F28" s="62" t="s">
        <v>85</v>
      </c>
    </row>
    <row r="29" spans="1:6" ht="41.25" customHeight="1">
      <c r="A29" s="16">
        <v>24</v>
      </c>
      <c r="B29" s="17" t="s">
        <v>109</v>
      </c>
      <c r="C29" s="16" t="s">
        <v>84</v>
      </c>
      <c r="D29" s="18"/>
      <c r="E29" s="67">
        <v>763</v>
      </c>
      <c r="F29" s="62" t="s">
        <v>85</v>
      </c>
    </row>
    <row r="30" spans="1:6" ht="40.5" customHeight="1">
      <c r="A30" s="16">
        <v>25</v>
      </c>
      <c r="B30" s="17" t="s">
        <v>110</v>
      </c>
      <c r="C30" s="16" t="s">
        <v>84</v>
      </c>
      <c r="D30" s="18"/>
      <c r="E30" s="67">
        <v>763</v>
      </c>
      <c r="F30" s="62" t="s">
        <v>85</v>
      </c>
    </row>
    <row r="31" spans="1:6" ht="38.25" customHeight="1">
      <c r="A31" s="16">
        <v>26</v>
      </c>
      <c r="B31" s="17" t="s">
        <v>111</v>
      </c>
      <c r="C31" s="16" t="s">
        <v>84</v>
      </c>
      <c r="D31" s="18"/>
      <c r="E31" s="67">
        <v>763</v>
      </c>
      <c r="F31" s="62" t="s">
        <v>85</v>
      </c>
    </row>
    <row r="32" spans="1:6" ht="37.5" customHeight="1">
      <c r="A32" s="16">
        <v>27</v>
      </c>
      <c r="B32" s="17" t="s">
        <v>112</v>
      </c>
      <c r="C32" s="16" t="s">
        <v>84</v>
      </c>
      <c r="D32" s="18"/>
      <c r="E32" s="67">
        <v>763</v>
      </c>
      <c r="F32" s="62" t="s">
        <v>85</v>
      </c>
    </row>
    <row r="33" spans="1:6" ht="27" customHeight="1">
      <c r="A33" s="16">
        <v>28</v>
      </c>
      <c r="B33" s="17" t="s">
        <v>113</v>
      </c>
      <c r="C33" s="16" t="s">
        <v>84</v>
      </c>
      <c r="D33" s="18"/>
      <c r="E33" s="67">
        <v>763</v>
      </c>
      <c r="F33" s="62" t="s">
        <v>85</v>
      </c>
    </row>
    <row r="34" spans="1:6" ht="25.5" customHeight="1">
      <c r="A34" s="16">
        <v>29</v>
      </c>
      <c r="B34" s="17" t="s">
        <v>114</v>
      </c>
      <c r="C34" s="16" t="s">
        <v>84</v>
      </c>
      <c r="D34" s="18"/>
      <c r="E34" s="67">
        <v>763</v>
      </c>
      <c r="F34" s="62" t="s">
        <v>85</v>
      </c>
    </row>
    <row r="35" spans="1:6" ht="37.5" customHeight="1">
      <c r="A35" s="16">
        <v>30</v>
      </c>
      <c r="B35" s="17" t="s">
        <v>115</v>
      </c>
      <c r="C35" s="16" t="s">
        <v>84</v>
      </c>
      <c r="D35" s="18"/>
      <c r="E35" s="67">
        <v>763</v>
      </c>
      <c r="F35" s="62" t="s">
        <v>85</v>
      </c>
    </row>
    <row r="36" spans="1:6" ht="39" customHeight="1">
      <c r="A36" s="16">
        <v>31</v>
      </c>
      <c r="B36" s="17" t="s">
        <v>116</v>
      </c>
      <c r="C36" s="16" t="s">
        <v>84</v>
      </c>
      <c r="D36" s="18"/>
      <c r="E36" s="67">
        <v>763</v>
      </c>
      <c r="F36" s="62" t="s">
        <v>85</v>
      </c>
    </row>
    <row r="37" spans="1:6" ht="51.75" customHeight="1">
      <c r="A37" s="16">
        <v>32</v>
      </c>
      <c r="B37" s="17" t="s">
        <v>117</v>
      </c>
      <c r="C37" s="16" t="s">
        <v>84</v>
      </c>
      <c r="D37" s="18"/>
      <c r="E37" s="67">
        <v>763</v>
      </c>
      <c r="F37" s="62" t="s">
        <v>85</v>
      </c>
    </row>
    <row r="38" spans="1:6" ht="39.75" customHeight="1">
      <c r="A38" s="16">
        <v>33</v>
      </c>
      <c r="B38" s="17" t="s">
        <v>118</v>
      </c>
      <c r="C38" s="16" t="s">
        <v>84</v>
      </c>
      <c r="D38" s="18"/>
      <c r="E38" s="67">
        <v>763</v>
      </c>
      <c r="F38" s="62" t="s">
        <v>85</v>
      </c>
    </row>
    <row r="39" spans="1:6" ht="39.75" customHeight="1">
      <c r="A39" s="16">
        <v>34</v>
      </c>
      <c r="B39" s="17" t="s">
        <v>119</v>
      </c>
      <c r="C39" s="16"/>
      <c r="D39" s="18"/>
      <c r="E39" s="67">
        <v>2910</v>
      </c>
      <c r="F39" s="62" t="s">
        <v>129</v>
      </c>
    </row>
    <row r="40" spans="1:6" ht="39.75" customHeight="1">
      <c r="A40" s="16">
        <v>35</v>
      </c>
      <c r="B40" s="17" t="s">
        <v>120</v>
      </c>
      <c r="C40" s="16"/>
      <c r="D40" s="18"/>
      <c r="E40" s="67">
        <v>3811.5</v>
      </c>
      <c r="F40" s="62" t="s">
        <v>129</v>
      </c>
    </row>
    <row r="41" spans="1:6" ht="39.75" customHeight="1">
      <c r="A41" s="16">
        <v>36</v>
      </c>
      <c r="B41" s="17" t="s">
        <v>121</v>
      </c>
      <c r="C41" s="16"/>
      <c r="D41" s="18"/>
      <c r="E41" s="67">
        <v>6504.96</v>
      </c>
      <c r="F41" s="62" t="s">
        <v>129</v>
      </c>
    </row>
    <row r="42" spans="1:6" ht="39.75" customHeight="1">
      <c r="A42" s="16">
        <v>37</v>
      </c>
      <c r="B42" s="17" t="s">
        <v>122</v>
      </c>
      <c r="C42" s="16"/>
      <c r="D42" s="18"/>
      <c r="E42" s="67">
        <v>6504.96</v>
      </c>
      <c r="F42" s="62" t="s">
        <v>129</v>
      </c>
    </row>
    <row r="43" spans="1:6" ht="39.75" customHeight="1">
      <c r="A43" s="16">
        <v>38</v>
      </c>
      <c r="B43" s="17" t="s">
        <v>123</v>
      </c>
      <c r="C43" s="16"/>
      <c r="D43" s="18"/>
      <c r="E43" s="67">
        <v>2668.05</v>
      </c>
      <c r="F43" s="62" t="s">
        <v>129</v>
      </c>
    </row>
    <row r="44" spans="1:6" ht="39.75" customHeight="1">
      <c r="A44" s="16">
        <v>39</v>
      </c>
      <c r="B44" s="17" t="s">
        <v>124</v>
      </c>
      <c r="C44" s="16"/>
      <c r="D44" s="18"/>
      <c r="E44" s="67">
        <v>2668.05</v>
      </c>
      <c r="F44" s="62" t="s">
        <v>129</v>
      </c>
    </row>
    <row r="45" spans="1:6" ht="39.75" customHeight="1">
      <c r="A45" s="16">
        <v>40</v>
      </c>
      <c r="B45" s="17" t="s">
        <v>125</v>
      </c>
      <c r="C45" s="16"/>
      <c r="D45" s="18"/>
      <c r="E45" s="67">
        <v>2004.2</v>
      </c>
      <c r="F45" s="62" t="s">
        <v>129</v>
      </c>
    </row>
    <row r="46" spans="1:6" ht="39.75" customHeight="1">
      <c r="A46" s="16">
        <v>41</v>
      </c>
      <c r="B46" s="17" t="s">
        <v>126</v>
      </c>
      <c r="C46" s="16"/>
      <c r="D46" s="18"/>
      <c r="E46" s="67">
        <v>6402</v>
      </c>
      <c r="F46" s="62" t="s">
        <v>129</v>
      </c>
    </row>
    <row r="47" spans="1:6" ht="39.75" customHeight="1">
      <c r="A47" s="16">
        <v>42</v>
      </c>
      <c r="B47" s="17" t="s">
        <v>127</v>
      </c>
      <c r="C47" s="16"/>
      <c r="D47" s="18"/>
      <c r="E47" s="67">
        <v>8343.28</v>
      </c>
      <c r="F47" s="62" t="s">
        <v>129</v>
      </c>
    </row>
    <row r="48" spans="1:6" ht="39.75" customHeight="1">
      <c r="A48" s="16">
        <v>43</v>
      </c>
      <c r="B48" s="17" t="s">
        <v>128</v>
      </c>
      <c r="C48" s="16"/>
      <c r="D48" s="18"/>
      <c r="E48" s="67">
        <v>1552.65</v>
      </c>
      <c r="F48" s="62" t="s">
        <v>129</v>
      </c>
    </row>
    <row r="49" spans="1:6" ht="39.75" customHeight="1">
      <c r="A49" s="16">
        <v>44</v>
      </c>
      <c r="B49" s="17" t="s">
        <v>130</v>
      </c>
      <c r="C49" s="16"/>
      <c r="D49" s="18"/>
      <c r="E49" s="67">
        <v>2564.1</v>
      </c>
      <c r="F49" s="62" t="s">
        <v>136</v>
      </c>
    </row>
    <row r="50" spans="1:6" ht="39.75" customHeight="1">
      <c r="A50" s="16">
        <v>45</v>
      </c>
      <c r="B50" s="17" t="s">
        <v>131</v>
      </c>
      <c r="C50" s="16"/>
      <c r="D50" s="18"/>
      <c r="E50" s="67">
        <v>5468.71</v>
      </c>
      <c r="F50" s="62" t="s">
        <v>136</v>
      </c>
    </row>
    <row r="51" spans="1:6" ht="51.75" customHeight="1">
      <c r="A51" s="16">
        <v>46</v>
      </c>
      <c r="B51" s="17" t="s">
        <v>132</v>
      </c>
      <c r="C51" s="16"/>
      <c r="D51" s="18"/>
      <c r="E51" s="67">
        <v>5283.45</v>
      </c>
      <c r="F51" s="62" t="s">
        <v>136</v>
      </c>
    </row>
    <row r="52" spans="1:6" ht="39.75" customHeight="1">
      <c r="A52" s="16">
        <v>47</v>
      </c>
      <c r="B52" s="17" t="s">
        <v>133</v>
      </c>
      <c r="C52" s="16"/>
      <c r="D52" s="18"/>
      <c r="E52" s="67">
        <v>2029.6</v>
      </c>
      <c r="F52" s="62" t="s">
        <v>136</v>
      </c>
    </row>
    <row r="53" spans="1:6" ht="39.75" customHeight="1">
      <c r="A53" s="16">
        <v>48</v>
      </c>
      <c r="B53" s="17" t="s">
        <v>134</v>
      </c>
      <c r="C53" s="16"/>
      <c r="D53" s="18"/>
      <c r="E53" s="67">
        <v>6424.88</v>
      </c>
      <c r="F53" s="62" t="s">
        <v>136</v>
      </c>
    </row>
    <row r="54" spans="1:6" ht="39.75" customHeight="1">
      <c r="A54" s="16">
        <v>49</v>
      </c>
      <c r="B54" s="17" t="s">
        <v>135</v>
      </c>
      <c r="C54" s="16"/>
      <c r="D54" s="18"/>
      <c r="E54" s="67">
        <v>7278.04</v>
      </c>
      <c r="F54" s="62" t="s">
        <v>136</v>
      </c>
    </row>
    <row r="55" spans="1:6" ht="52.5" customHeight="1">
      <c r="A55" s="16">
        <v>50</v>
      </c>
      <c r="B55" s="17" t="s">
        <v>138</v>
      </c>
      <c r="C55" s="16"/>
      <c r="D55" s="18"/>
      <c r="E55" s="67">
        <v>6250</v>
      </c>
      <c r="F55" s="62" t="s">
        <v>137</v>
      </c>
    </row>
    <row r="56" spans="1:6" ht="56.25" customHeight="1">
      <c r="A56" s="16">
        <v>51</v>
      </c>
      <c r="B56" s="17" t="s">
        <v>139</v>
      </c>
      <c r="C56" s="16"/>
      <c r="D56" s="18"/>
      <c r="E56" s="67">
        <v>3300</v>
      </c>
      <c r="F56" s="62" t="s">
        <v>137</v>
      </c>
    </row>
    <row r="57" spans="1:6" ht="56.25" customHeight="1">
      <c r="A57" s="16">
        <v>52</v>
      </c>
      <c r="B57" s="17" t="s">
        <v>140</v>
      </c>
      <c r="C57" s="16"/>
      <c r="D57" s="18"/>
      <c r="E57" s="67">
        <v>275</v>
      </c>
      <c r="F57" s="62" t="s">
        <v>137</v>
      </c>
    </row>
    <row r="58" spans="1:6" ht="39.75" customHeight="1">
      <c r="A58" s="16">
        <v>53</v>
      </c>
      <c r="B58" s="17" t="s">
        <v>141</v>
      </c>
      <c r="C58" s="16"/>
      <c r="D58" s="18"/>
      <c r="E58" s="67">
        <v>250</v>
      </c>
      <c r="F58" s="62" t="s">
        <v>137</v>
      </c>
    </row>
    <row r="59" spans="1:6" ht="93.75" customHeight="1">
      <c r="A59" s="16">
        <v>54</v>
      </c>
      <c r="B59" s="17" t="s">
        <v>142</v>
      </c>
      <c r="C59" s="16"/>
      <c r="D59" s="18"/>
      <c r="E59" s="67">
        <v>715</v>
      </c>
      <c r="F59" s="62" t="s">
        <v>137</v>
      </c>
    </row>
    <row r="60" spans="1:6" ht="39.75" customHeight="1">
      <c r="A60" s="16">
        <v>55</v>
      </c>
      <c r="B60" s="17" t="s">
        <v>143</v>
      </c>
      <c r="C60" s="16"/>
      <c r="D60" s="18"/>
      <c r="E60" s="67">
        <v>3850</v>
      </c>
      <c r="F60" s="62" t="s">
        <v>137</v>
      </c>
    </row>
    <row r="61" spans="1:6" ht="39.75" customHeight="1">
      <c r="A61" s="16">
        <v>56</v>
      </c>
      <c r="B61" s="17" t="s">
        <v>144</v>
      </c>
      <c r="C61" s="16"/>
      <c r="D61" s="18"/>
      <c r="E61" s="67">
        <v>3300</v>
      </c>
      <c r="F61" s="62" t="s">
        <v>137</v>
      </c>
    </row>
    <row r="62" spans="1:6" ht="39.75" customHeight="1">
      <c r="A62" s="16">
        <v>57</v>
      </c>
      <c r="B62" s="17" t="s">
        <v>145</v>
      </c>
      <c r="C62" s="16"/>
      <c r="D62" s="18"/>
      <c r="E62" s="67">
        <v>3575</v>
      </c>
      <c r="F62" s="62" t="s">
        <v>137</v>
      </c>
    </row>
    <row r="63" spans="1:6" ht="68.25" customHeight="1">
      <c r="A63" s="16">
        <v>58</v>
      </c>
      <c r="B63" s="17" t="s">
        <v>146</v>
      </c>
      <c r="C63" s="16"/>
      <c r="D63" s="18"/>
      <c r="E63" s="67">
        <v>360</v>
      </c>
      <c r="F63" s="62" t="s">
        <v>137</v>
      </c>
    </row>
    <row r="64" spans="1:6" ht="39.75" customHeight="1">
      <c r="A64" s="16">
        <v>59</v>
      </c>
      <c r="B64" s="17" t="s">
        <v>147</v>
      </c>
      <c r="C64" s="16"/>
      <c r="D64" s="18"/>
      <c r="E64" s="67">
        <v>2750</v>
      </c>
      <c r="F64" s="62" t="s">
        <v>137</v>
      </c>
    </row>
    <row r="65" spans="1:6" ht="57" customHeight="1">
      <c r="A65" s="16">
        <v>60</v>
      </c>
      <c r="B65" s="17" t="s">
        <v>148</v>
      </c>
      <c r="C65" s="16"/>
      <c r="D65" s="18"/>
      <c r="E65" s="67">
        <v>660</v>
      </c>
      <c r="F65" s="62" t="s">
        <v>137</v>
      </c>
    </row>
    <row r="66" spans="1:6" ht="69.75" customHeight="1">
      <c r="A66" s="16">
        <v>61</v>
      </c>
      <c r="B66" s="17" t="s">
        <v>149</v>
      </c>
      <c r="C66" s="16"/>
      <c r="D66" s="18"/>
      <c r="E66" s="67">
        <v>745</v>
      </c>
      <c r="F66" s="62" t="s">
        <v>137</v>
      </c>
    </row>
    <row r="67" spans="1:6" ht="39.75" customHeight="1">
      <c r="A67" s="16">
        <v>62</v>
      </c>
      <c r="B67" s="17" t="s">
        <v>150</v>
      </c>
      <c r="C67" s="16"/>
      <c r="D67" s="18"/>
      <c r="E67" s="67">
        <v>495</v>
      </c>
      <c r="F67" s="62" t="s">
        <v>137</v>
      </c>
    </row>
    <row r="68" spans="1:6" ht="39.75" customHeight="1">
      <c r="A68" s="16">
        <v>63</v>
      </c>
      <c r="B68" s="17" t="s">
        <v>151</v>
      </c>
      <c r="C68" s="16"/>
      <c r="D68" s="18"/>
      <c r="E68" s="67">
        <v>1100</v>
      </c>
      <c r="F68" s="62" t="s">
        <v>137</v>
      </c>
    </row>
    <row r="69" spans="1:6" ht="51.75" customHeight="1">
      <c r="A69" s="16">
        <v>64</v>
      </c>
      <c r="B69" s="17" t="s">
        <v>152</v>
      </c>
      <c r="C69" s="16"/>
      <c r="D69" s="18"/>
      <c r="E69" s="67">
        <v>2475</v>
      </c>
      <c r="F69" s="62" t="s">
        <v>137</v>
      </c>
    </row>
    <row r="70" spans="1:6" ht="56.25" customHeight="1">
      <c r="A70" s="16">
        <v>65</v>
      </c>
      <c r="B70" s="17" t="s">
        <v>153</v>
      </c>
      <c r="C70" s="16"/>
      <c r="D70" s="18"/>
      <c r="E70" s="67">
        <v>550</v>
      </c>
      <c r="F70" s="62" t="s">
        <v>137</v>
      </c>
    </row>
    <row r="71" spans="1:6" ht="77.25" customHeight="1">
      <c r="A71" s="16">
        <v>66</v>
      </c>
      <c r="B71" s="17" t="s">
        <v>154</v>
      </c>
      <c r="C71" s="16"/>
      <c r="D71" s="18"/>
      <c r="E71" s="67">
        <v>660</v>
      </c>
      <c r="F71" s="62" t="s">
        <v>137</v>
      </c>
    </row>
    <row r="72" spans="1:6" ht="39.75" customHeight="1">
      <c r="A72" s="16">
        <v>67</v>
      </c>
      <c r="B72" s="17" t="s">
        <v>155</v>
      </c>
      <c r="C72" s="16"/>
      <c r="D72" s="18"/>
      <c r="E72" s="67">
        <v>17160</v>
      </c>
      <c r="F72" s="62" t="s">
        <v>137</v>
      </c>
    </row>
    <row r="73" spans="1:6" ht="39.75" customHeight="1">
      <c r="A73" s="16">
        <v>68</v>
      </c>
      <c r="B73" s="17" t="s">
        <v>156</v>
      </c>
      <c r="C73" s="16"/>
      <c r="D73" s="18"/>
      <c r="E73" s="67">
        <v>7245</v>
      </c>
      <c r="F73" s="62" t="s">
        <v>137</v>
      </c>
    </row>
    <row r="74" spans="1:6" ht="51" customHeight="1">
      <c r="A74" s="16">
        <v>69</v>
      </c>
      <c r="B74" s="17" t="s">
        <v>157</v>
      </c>
      <c r="C74" s="16"/>
      <c r="D74" s="18"/>
      <c r="E74" s="67">
        <v>330</v>
      </c>
      <c r="F74" s="62" t="s">
        <v>137</v>
      </c>
    </row>
    <row r="75" spans="1:6" ht="39.75" customHeight="1">
      <c r="A75" s="16">
        <v>70</v>
      </c>
      <c r="B75" s="17" t="s">
        <v>158</v>
      </c>
      <c r="C75" s="16"/>
      <c r="D75" s="18"/>
      <c r="E75" s="67">
        <v>935</v>
      </c>
      <c r="F75" s="62" t="s">
        <v>137</v>
      </c>
    </row>
    <row r="76" spans="1:6" ht="39.75" customHeight="1">
      <c r="A76" s="16">
        <v>71</v>
      </c>
      <c r="B76" s="17" t="s">
        <v>159</v>
      </c>
      <c r="C76" s="16"/>
      <c r="D76" s="18"/>
      <c r="E76" s="67">
        <v>880</v>
      </c>
      <c r="F76" s="62" t="s">
        <v>137</v>
      </c>
    </row>
    <row r="77" spans="1:6" ht="39.75" customHeight="1">
      <c r="A77" s="16">
        <v>72</v>
      </c>
      <c r="B77" s="17" t="s">
        <v>160</v>
      </c>
      <c r="C77" s="16"/>
      <c r="D77" s="18"/>
      <c r="E77" s="67">
        <v>1100</v>
      </c>
      <c r="F77" s="62" t="s">
        <v>137</v>
      </c>
    </row>
    <row r="78" spans="1:6" ht="39.75" customHeight="1">
      <c r="A78" s="16">
        <v>73</v>
      </c>
      <c r="B78" s="17" t="s">
        <v>161</v>
      </c>
      <c r="C78" s="16"/>
      <c r="D78" s="18"/>
      <c r="E78" s="67">
        <v>2415</v>
      </c>
      <c r="F78" s="62" t="s">
        <v>137</v>
      </c>
    </row>
    <row r="79" spans="1:6" ht="54" customHeight="1">
      <c r="A79" s="16">
        <v>74</v>
      </c>
      <c r="B79" s="17" t="s">
        <v>162</v>
      </c>
      <c r="C79" s="16"/>
      <c r="D79" s="18"/>
      <c r="E79" s="67">
        <v>924</v>
      </c>
      <c r="F79" s="62" t="s">
        <v>137</v>
      </c>
    </row>
    <row r="80" spans="1:6" ht="39.75" customHeight="1">
      <c r="A80" s="16">
        <v>75</v>
      </c>
      <c r="B80" s="17" t="s">
        <v>163</v>
      </c>
      <c r="C80" s="16"/>
      <c r="D80" s="18"/>
      <c r="E80" s="67">
        <v>1045</v>
      </c>
      <c r="F80" s="62" t="s">
        <v>137</v>
      </c>
    </row>
    <row r="81" spans="1:6" ht="48" customHeight="1">
      <c r="A81" s="16">
        <v>76</v>
      </c>
      <c r="B81" s="17" t="s">
        <v>164</v>
      </c>
      <c r="C81" s="16"/>
      <c r="D81" s="18"/>
      <c r="E81" s="67">
        <v>2760</v>
      </c>
      <c r="F81" s="62" t="s">
        <v>137</v>
      </c>
    </row>
    <row r="82" spans="1:6" ht="44.25" customHeight="1">
      <c r="A82" s="16">
        <v>77</v>
      </c>
      <c r="B82" s="17" t="s">
        <v>165</v>
      </c>
      <c r="C82" s="16"/>
      <c r="D82" s="18"/>
      <c r="E82" s="67">
        <v>2640</v>
      </c>
      <c r="F82" s="62" t="s">
        <v>137</v>
      </c>
    </row>
    <row r="83" spans="1:6" ht="44.25" customHeight="1">
      <c r="A83" s="16">
        <v>78</v>
      </c>
      <c r="B83" s="17" t="s">
        <v>166</v>
      </c>
      <c r="C83" s="16"/>
      <c r="D83" s="18"/>
      <c r="E83" s="67">
        <v>1100</v>
      </c>
      <c r="F83" s="62" t="s">
        <v>137</v>
      </c>
    </row>
    <row r="84" spans="1:6" ht="44.25" customHeight="1">
      <c r="A84" s="16">
        <v>79</v>
      </c>
      <c r="B84" s="17" t="s">
        <v>168</v>
      </c>
      <c r="C84" s="16"/>
      <c r="D84" s="18"/>
      <c r="E84" s="67">
        <v>2760</v>
      </c>
      <c r="F84" s="62" t="s">
        <v>137</v>
      </c>
    </row>
    <row r="85" spans="1:6" ht="44.25" customHeight="1">
      <c r="A85" s="16">
        <v>80</v>
      </c>
      <c r="B85" s="17" t="s">
        <v>167</v>
      </c>
      <c r="C85" s="16"/>
      <c r="D85" s="18"/>
      <c r="E85" s="67">
        <v>1100</v>
      </c>
      <c r="F85" s="62" t="s">
        <v>137</v>
      </c>
    </row>
    <row r="86" spans="1:6" ht="60.75" customHeight="1">
      <c r="A86" s="16">
        <v>81</v>
      </c>
      <c r="B86" s="17" t="s">
        <v>169</v>
      </c>
      <c r="C86" s="16"/>
      <c r="D86" s="18"/>
      <c r="E86" s="67">
        <v>550</v>
      </c>
      <c r="F86" s="62" t="s">
        <v>137</v>
      </c>
    </row>
    <row r="87" spans="1:6" ht="44.25" customHeight="1">
      <c r="A87" s="16">
        <v>82</v>
      </c>
      <c r="B87" s="17" t="s">
        <v>170</v>
      </c>
      <c r="C87" s="16"/>
      <c r="D87" s="18"/>
      <c r="E87" s="67">
        <v>880</v>
      </c>
      <c r="F87" s="62" t="s">
        <v>137</v>
      </c>
    </row>
    <row r="88" spans="1:6" ht="39.75" customHeight="1">
      <c r="A88" s="16">
        <v>83</v>
      </c>
      <c r="B88" s="17" t="s">
        <v>171</v>
      </c>
      <c r="C88" s="16"/>
      <c r="D88" s="18"/>
      <c r="E88" s="67">
        <v>3000</v>
      </c>
      <c r="F88" s="62" t="s">
        <v>137</v>
      </c>
    </row>
    <row r="89" spans="1:6" ht="29.25" customHeight="1">
      <c r="A89" s="30">
        <v>84</v>
      </c>
      <c r="B89" s="72" t="s">
        <v>172</v>
      </c>
      <c r="C89" s="73" t="s">
        <v>174</v>
      </c>
      <c r="D89" s="74" t="s">
        <v>173</v>
      </c>
      <c r="E89" s="67">
        <v>3648000</v>
      </c>
      <c r="F89" s="75" t="s">
        <v>175</v>
      </c>
    </row>
    <row r="90" spans="1:6" ht="15.75">
      <c r="A90" s="20"/>
      <c r="B90" s="111" t="s">
        <v>15</v>
      </c>
      <c r="C90" s="111"/>
      <c r="D90" s="22"/>
      <c r="E90" s="31">
        <f>E91+E92+E93+E94+E95+E96</f>
        <v>3832507.43</v>
      </c>
      <c r="F90" s="15"/>
    </row>
    <row r="91" spans="1:6" ht="15">
      <c r="A91" s="20"/>
      <c r="B91" s="23" t="s">
        <v>17</v>
      </c>
      <c r="C91" s="21"/>
      <c r="D91" s="24"/>
      <c r="E91" s="28">
        <v>0</v>
      </c>
      <c r="F91" s="15"/>
    </row>
    <row r="92" spans="1:6" ht="15">
      <c r="A92" s="20"/>
      <c r="B92" s="23" t="s">
        <v>18</v>
      </c>
      <c r="C92" s="21"/>
      <c r="D92" s="24"/>
      <c r="E92" s="28">
        <f>E89</f>
        <v>3648000</v>
      </c>
      <c r="F92" s="15"/>
    </row>
    <row r="93" spans="1:6" ht="15">
      <c r="A93" s="20"/>
      <c r="B93" s="23" t="s">
        <v>19</v>
      </c>
      <c r="C93" s="21"/>
      <c r="D93" s="24"/>
      <c r="E93" s="28">
        <v>0</v>
      </c>
      <c r="F93" s="15"/>
    </row>
    <row r="94" spans="1:6" ht="15">
      <c r="A94" s="20"/>
      <c r="B94" s="23" t="s">
        <v>20</v>
      </c>
      <c r="C94" s="21"/>
      <c r="D94" s="24"/>
      <c r="E94" s="28">
        <f>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</f>
        <v>184507.43</v>
      </c>
      <c r="F94" s="15"/>
    </row>
    <row r="95" spans="1:6" ht="15">
      <c r="A95" s="20"/>
      <c r="B95" s="23" t="s">
        <v>24</v>
      </c>
      <c r="C95" s="21"/>
      <c r="D95" s="24"/>
      <c r="E95" s="28">
        <v>0</v>
      </c>
      <c r="F95" s="15"/>
    </row>
    <row r="96" spans="1:6" ht="15">
      <c r="A96" s="20"/>
      <c r="B96" s="23" t="s">
        <v>21</v>
      </c>
      <c r="C96" s="23"/>
      <c r="D96" s="24"/>
      <c r="E96" s="28">
        <v>0</v>
      </c>
      <c r="F96" s="15"/>
    </row>
    <row r="97" spans="1:6" ht="15">
      <c r="A97" s="25"/>
      <c r="B97" s="25"/>
      <c r="C97" s="25"/>
      <c r="D97" s="25"/>
      <c r="E97" s="25"/>
      <c r="F97" s="26"/>
    </row>
    <row r="98" spans="1:6" ht="15.75">
      <c r="A98" s="68" t="s">
        <v>16</v>
      </c>
      <c r="B98" s="69"/>
      <c r="C98" s="25"/>
      <c r="D98" s="25"/>
      <c r="E98" s="25"/>
      <c r="F98" s="26"/>
    </row>
    <row r="99" spans="1:6" ht="25.5">
      <c r="A99" s="26">
        <v>1</v>
      </c>
      <c r="B99" s="17" t="s">
        <v>32</v>
      </c>
      <c r="C99" s="16" t="s">
        <v>82</v>
      </c>
      <c r="D99" s="27" t="s">
        <v>35</v>
      </c>
      <c r="E99" s="63">
        <v>17815</v>
      </c>
      <c r="F99" s="61" t="s">
        <v>33</v>
      </c>
    </row>
    <row r="100" spans="1:6" ht="25.5">
      <c r="A100" s="26">
        <v>2</v>
      </c>
      <c r="B100" s="17" t="s">
        <v>34</v>
      </c>
      <c r="C100" s="16" t="s">
        <v>82</v>
      </c>
      <c r="D100" s="40" t="s">
        <v>36</v>
      </c>
      <c r="E100" s="64">
        <v>7500</v>
      </c>
      <c r="F100" s="61" t="s">
        <v>37</v>
      </c>
    </row>
    <row r="101" spans="1:6" ht="25.5">
      <c r="A101" s="26">
        <v>3</v>
      </c>
      <c r="B101" s="17" t="s">
        <v>38</v>
      </c>
      <c r="C101" s="16" t="s">
        <v>82</v>
      </c>
      <c r="D101" s="40" t="s">
        <v>39</v>
      </c>
      <c r="E101" s="64">
        <v>5553.3</v>
      </c>
      <c r="F101" s="61" t="s">
        <v>40</v>
      </c>
    </row>
    <row r="102" spans="1:6" ht="25.5">
      <c r="A102" s="26">
        <v>4</v>
      </c>
      <c r="B102" s="17" t="s">
        <v>41</v>
      </c>
      <c r="C102" s="16" t="s">
        <v>82</v>
      </c>
      <c r="D102" s="40" t="s">
        <v>42</v>
      </c>
      <c r="E102" s="64">
        <v>5553.3</v>
      </c>
      <c r="F102" s="61" t="s">
        <v>43</v>
      </c>
    </row>
    <row r="103" spans="1:6" ht="25.5">
      <c r="A103" s="26">
        <v>5</v>
      </c>
      <c r="B103" s="17" t="s">
        <v>44</v>
      </c>
      <c r="C103" s="16" t="s">
        <v>82</v>
      </c>
      <c r="D103" s="40" t="s">
        <v>45</v>
      </c>
      <c r="E103" s="64">
        <v>3103</v>
      </c>
      <c r="F103" s="61" t="s">
        <v>46</v>
      </c>
    </row>
    <row r="104" spans="1:6" ht="15">
      <c r="A104" s="26">
        <v>6</v>
      </c>
      <c r="B104" s="17" t="s">
        <v>47</v>
      </c>
      <c r="C104" s="16" t="s">
        <v>82</v>
      </c>
      <c r="D104" s="40" t="s">
        <v>48</v>
      </c>
      <c r="E104" s="64">
        <v>3210</v>
      </c>
      <c r="F104" s="61" t="s">
        <v>49</v>
      </c>
    </row>
    <row r="105" spans="1:6" ht="25.5">
      <c r="A105" s="26">
        <v>7</v>
      </c>
      <c r="B105" s="17" t="s">
        <v>50</v>
      </c>
      <c r="C105" s="16" t="s">
        <v>82</v>
      </c>
      <c r="D105" s="40" t="s">
        <v>51</v>
      </c>
      <c r="E105" s="64">
        <v>4034.1</v>
      </c>
      <c r="F105" s="61" t="s">
        <v>52</v>
      </c>
    </row>
    <row r="106" spans="1:6" ht="25.5">
      <c r="A106" s="26">
        <v>8</v>
      </c>
      <c r="B106" s="17" t="s">
        <v>53</v>
      </c>
      <c r="C106" s="16" t="s">
        <v>82</v>
      </c>
      <c r="D106" s="40" t="s">
        <v>54</v>
      </c>
      <c r="E106" s="64">
        <v>12404.56</v>
      </c>
      <c r="F106" s="61" t="s">
        <v>55</v>
      </c>
    </row>
    <row r="107" spans="1:6" ht="25.5">
      <c r="A107" s="26">
        <v>9</v>
      </c>
      <c r="B107" s="17" t="s">
        <v>56</v>
      </c>
      <c r="C107" s="16" t="s">
        <v>83</v>
      </c>
      <c r="D107" s="40" t="s">
        <v>57</v>
      </c>
      <c r="E107" s="64">
        <v>3380</v>
      </c>
      <c r="F107" s="61" t="s">
        <v>58</v>
      </c>
    </row>
    <row r="108" spans="1:6" ht="25.5">
      <c r="A108" s="26">
        <v>10</v>
      </c>
      <c r="B108" s="17" t="s">
        <v>56</v>
      </c>
      <c r="C108" s="16" t="s">
        <v>83</v>
      </c>
      <c r="D108" s="40" t="s">
        <v>59</v>
      </c>
      <c r="E108" s="64">
        <v>3380</v>
      </c>
      <c r="F108" s="61" t="s">
        <v>60</v>
      </c>
    </row>
    <row r="109" spans="1:6" ht="25.5">
      <c r="A109" s="26">
        <v>11</v>
      </c>
      <c r="B109" s="17" t="s">
        <v>61</v>
      </c>
      <c r="C109" s="16" t="s">
        <v>83</v>
      </c>
      <c r="D109" s="40" t="s">
        <v>62</v>
      </c>
      <c r="E109" s="64">
        <v>13335</v>
      </c>
      <c r="F109" s="61" t="s">
        <v>63</v>
      </c>
    </row>
    <row r="110" spans="1:6" ht="25.5">
      <c r="A110" s="26">
        <v>12</v>
      </c>
      <c r="B110" s="17" t="s">
        <v>64</v>
      </c>
      <c r="C110" s="16" t="s">
        <v>83</v>
      </c>
      <c r="D110" s="40" t="s">
        <v>65</v>
      </c>
      <c r="E110" s="64">
        <v>4000</v>
      </c>
      <c r="F110" s="61" t="s">
        <v>66</v>
      </c>
    </row>
    <row r="111" spans="1:6" ht="25.5">
      <c r="A111" s="26"/>
      <c r="B111" s="17" t="s">
        <v>79</v>
      </c>
      <c r="C111" s="16" t="s">
        <v>83</v>
      </c>
      <c r="D111" s="40" t="s">
        <v>80</v>
      </c>
      <c r="E111" s="64">
        <v>4000</v>
      </c>
      <c r="F111" s="61" t="s">
        <v>81</v>
      </c>
    </row>
    <row r="112" spans="1:6" ht="15">
      <c r="A112" s="26">
        <v>13</v>
      </c>
      <c r="B112" s="17" t="s">
        <v>67</v>
      </c>
      <c r="C112" s="16" t="s">
        <v>82</v>
      </c>
      <c r="D112" s="40" t="s">
        <v>68</v>
      </c>
      <c r="E112" s="64">
        <v>3823.47</v>
      </c>
      <c r="F112" s="61" t="s">
        <v>69</v>
      </c>
    </row>
    <row r="113" spans="1:6" ht="25.5">
      <c r="A113" s="26">
        <v>14</v>
      </c>
      <c r="B113" s="17" t="s">
        <v>70</v>
      </c>
      <c r="C113" s="16" t="s">
        <v>82</v>
      </c>
      <c r="D113" s="40" t="s">
        <v>71</v>
      </c>
      <c r="E113" s="64">
        <v>3510</v>
      </c>
      <c r="F113" s="61" t="s">
        <v>72</v>
      </c>
    </row>
    <row r="114" spans="1:6" ht="25.5">
      <c r="A114" s="26">
        <v>15</v>
      </c>
      <c r="B114" s="17" t="s">
        <v>73</v>
      </c>
      <c r="C114" s="16" t="s">
        <v>82</v>
      </c>
      <c r="D114" s="40" t="s">
        <v>74</v>
      </c>
      <c r="E114" s="64">
        <v>19700</v>
      </c>
      <c r="F114" s="61" t="s">
        <v>75</v>
      </c>
    </row>
    <row r="115" spans="1:6" ht="25.5">
      <c r="A115" s="26">
        <v>16</v>
      </c>
      <c r="B115" s="17" t="s">
        <v>76</v>
      </c>
      <c r="C115" s="16" t="s">
        <v>82</v>
      </c>
      <c r="D115" s="40" t="s">
        <v>78</v>
      </c>
      <c r="E115" s="64">
        <v>3227</v>
      </c>
      <c r="F115" s="61" t="s">
        <v>77</v>
      </c>
    </row>
    <row r="116" spans="1:6" ht="15">
      <c r="A116" s="27"/>
      <c r="B116" s="17"/>
      <c r="C116" s="16"/>
      <c r="D116" s="13"/>
      <c r="E116" s="65"/>
      <c r="F116" s="62"/>
    </row>
    <row r="117" spans="1:6" ht="15.75">
      <c r="A117" s="20"/>
      <c r="B117" s="68" t="s">
        <v>5</v>
      </c>
      <c r="C117" s="20"/>
      <c r="D117" s="20"/>
      <c r="E117" s="32">
        <f>E118+E120+E121+E123</f>
        <v>117528.73</v>
      </c>
      <c r="F117" s="15"/>
    </row>
    <row r="118" spans="1:6" ht="15">
      <c r="A118" s="20"/>
      <c r="B118" s="23" t="s">
        <v>7</v>
      </c>
      <c r="C118" s="20"/>
      <c r="D118" s="20"/>
      <c r="E118" s="33">
        <f>E99+E100+E101+E102+E103+E104+E105+E106+E112+E113+E114+E115</f>
        <v>89433.73</v>
      </c>
      <c r="F118" s="15"/>
    </row>
    <row r="119" spans="1:6" ht="15">
      <c r="A119" s="20"/>
      <c r="B119" s="23" t="s">
        <v>8</v>
      </c>
      <c r="C119" s="20"/>
      <c r="D119" s="20"/>
      <c r="E119" s="33">
        <v>0</v>
      </c>
      <c r="F119" s="15"/>
    </row>
    <row r="120" spans="1:6" ht="15">
      <c r="A120" s="20"/>
      <c r="B120" s="23" t="s">
        <v>9</v>
      </c>
      <c r="C120" s="23"/>
      <c r="D120" s="24"/>
      <c r="E120" s="28">
        <f>E107+E108+E109+E110+E111</f>
        <v>28095</v>
      </c>
      <c r="F120" s="29"/>
    </row>
    <row r="121" spans="1:6" ht="15">
      <c r="A121" s="20"/>
      <c r="B121" s="23" t="s">
        <v>10</v>
      </c>
      <c r="C121" s="23"/>
      <c r="D121" s="24"/>
      <c r="E121" s="28">
        <v>0</v>
      </c>
      <c r="F121" s="29"/>
    </row>
    <row r="122" spans="1:6" ht="15">
      <c r="A122" s="20"/>
      <c r="B122" s="23" t="s">
        <v>26</v>
      </c>
      <c r="C122" s="23"/>
      <c r="D122" s="24"/>
      <c r="E122" s="28">
        <v>0</v>
      </c>
      <c r="F122" s="29"/>
    </row>
    <row r="123" spans="1:6" ht="15">
      <c r="A123" s="20"/>
      <c r="B123" s="23" t="s">
        <v>11</v>
      </c>
      <c r="C123" s="23"/>
      <c r="D123" s="24"/>
      <c r="E123" s="28">
        <v>0</v>
      </c>
      <c r="F123" s="29"/>
    </row>
    <row r="124" spans="1:6" ht="15">
      <c r="A124" s="112"/>
      <c r="B124" s="112"/>
      <c r="C124" s="112"/>
      <c r="D124" s="112"/>
      <c r="E124" s="112"/>
      <c r="F124" s="112"/>
    </row>
    <row r="125" spans="1:6" s="5" customFormat="1" ht="15.75">
      <c r="A125" s="113" t="s">
        <v>25</v>
      </c>
      <c r="B125" s="113"/>
      <c r="C125" s="113"/>
      <c r="D125" s="113"/>
      <c r="E125" s="113"/>
      <c r="F125" s="113"/>
    </row>
    <row r="126" spans="1:6" s="5" customFormat="1" ht="15">
      <c r="A126" s="34"/>
      <c r="B126" s="34"/>
      <c r="C126" s="34"/>
      <c r="D126" s="34"/>
      <c r="E126" s="34"/>
      <c r="F126" s="35"/>
    </row>
    <row r="127" spans="1:6" s="5" customFormat="1" ht="15.75">
      <c r="A127" s="113" t="s">
        <v>22</v>
      </c>
      <c r="B127" s="113"/>
      <c r="C127" s="113"/>
      <c r="D127" s="113"/>
      <c r="E127" s="113"/>
      <c r="F127" s="113"/>
    </row>
    <row r="128" spans="1:6" ht="15">
      <c r="A128" s="1"/>
      <c r="B128" s="71" t="s">
        <v>27</v>
      </c>
      <c r="C128" s="71"/>
      <c r="D128" s="1"/>
      <c r="E128" s="1"/>
      <c r="F128" s="2"/>
    </row>
    <row r="129" spans="2:3" ht="15">
      <c r="B129" s="71" t="s">
        <v>28</v>
      </c>
      <c r="C129" s="71"/>
    </row>
    <row r="130" spans="4:6" ht="15">
      <c r="D130" s="9"/>
      <c r="E130" s="9"/>
      <c r="F130" s="9"/>
    </row>
    <row r="136" ht="15">
      <c r="C136" s="9"/>
    </row>
    <row r="138" spans="1:2" ht="15">
      <c r="A138" s="12"/>
      <c r="B138" s="12"/>
    </row>
  </sheetData>
  <sheetProtection/>
  <mergeCells count="6">
    <mergeCell ref="A1:F1"/>
    <mergeCell ref="A2:F2"/>
    <mergeCell ref="B90:C90"/>
    <mergeCell ref="A124:F124"/>
    <mergeCell ref="A125:F125"/>
    <mergeCell ref="A127:F127"/>
  </mergeCells>
  <printOptions horizontalCentered="1"/>
  <pageMargins left="0.7086614173228347" right="0.11811023622047245" top="0.35433070866141736" bottom="0.35433070866141736" header="0.31496062992125984" footer="0.31496062992125984"/>
  <pageSetup fitToHeight="2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9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3.57421875" style="0" customWidth="1"/>
    <col min="2" max="2" width="22.140625" style="0" customWidth="1"/>
    <col min="3" max="3" width="13.8515625" style="0" customWidth="1"/>
    <col min="4" max="4" width="17.28125" style="0" customWidth="1"/>
    <col min="5" max="5" width="20.00390625" style="0" customWidth="1"/>
    <col min="6" max="6" width="26.8515625" style="0" customWidth="1"/>
  </cols>
  <sheetData>
    <row r="1" spans="1:6" s="5" customFormat="1" ht="15.75">
      <c r="A1" s="110" t="s">
        <v>29</v>
      </c>
      <c r="B1" s="110"/>
      <c r="C1" s="110"/>
      <c r="D1" s="110"/>
      <c r="E1" s="110"/>
      <c r="F1" s="110"/>
    </row>
    <row r="2" spans="1:6" s="5" customFormat="1" ht="15.75">
      <c r="A2" s="110" t="s">
        <v>13</v>
      </c>
      <c r="B2" s="110"/>
      <c r="C2" s="110"/>
      <c r="D2" s="110"/>
      <c r="E2" s="110"/>
      <c r="F2" s="110"/>
    </row>
    <row r="3" spans="1:6" s="5" customFormat="1" ht="15">
      <c r="A3" s="3"/>
      <c r="B3" s="3"/>
      <c r="C3" s="3"/>
      <c r="D3" s="3"/>
      <c r="E3" s="3"/>
      <c r="F3" s="4"/>
    </row>
    <row r="4" spans="1:6" ht="25.5">
      <c r="A4" s="13" t="s">
        <v>0</v>
      </c>
      <c r="B4" s="13" t="s">
        <v>1</v>
      </c>
      <c r="C4" s="13" t="s">
        <v>2</v>
      </c>
      <c r="D4" s="13" t="s">
        <v>6</v>
      </c>
      <c r="E4" s="13" t="s">
        <v>3</v>
      </c>
      <c r="F4" s="13" t="s">
        <v>4</v>
      </c>
    </row>
    <row r="5" spans="1:6" ht="15.75">
      <c r="A5" s="70" t="s">
        <v>14</v>
      </c>
      <c r="B5" s="70"/>
      <c r="C5" s="70"/>
      <c r="D5" s="14"/>
      <c r="E5" s="14"/>
      <c r="F5" s="15"/>
    </row>
    <row r="6" spans="1:6" s="6" customFormat="1" ht="25.5">
      <c r="A6" s="16">
        <v>1</v>
      </c>
      <c r="B6" s="62" t="s">
        <v>176</v>
      </c>
      <c r="C6" s="16" t="s">
        <v>83</v>
      </c>
      <c r="D6" s="18" t="s">
        <v>177</v>
      </c>
      <c r="E6" s="66">
        <v>7000</v>
      </c>
      <c r="F6" s="62" t="s">
        <v>178</v>
      </c>
    </row>
    <row r="7" spans="1:6" s="6" customFormat="1" ht="25.5">
      <c r="A7" s="16">
        <v>2</v>
      </c>
      <c r="B7" s="62" t="s">
        <v>176</v>
      </c>
      <c r="C7" s="16" t="s">
        <v>83</v>
      </c>
      <c r="D7" s="18" t="s">
        <v>179</v>
      </c>
      <c r="E7" s="66">
        <v>7000</v>
      </c>
      <c r="F7" s="62" t="s">
        <v>178</v>
      </c>
    </row>
    <row r="8" spans="1:6" ht="25.5">
      <c r="A8" s="16">
        <v>3</v>
      </c>
      <c r="B8" s="62" t="s">
        <v>176</v>
      </c>
      <c r="C8" s="16" t="s">
        <v>83</v>
      </c>
      <c r="D8" s="18" t="s">
        <v>180</v>
      </c>
      <c r="E8" s="66">
        <v>7000</v>
      </c>
      <c r="F8" s="62" t="s">
        <v>178</v>
      </c>
    </row>
    <row r="9" spans="1:6" ht="27" customHeight="1">
      <c r="A9" s="16">
        <v>4</v>
      </c>
      <c r="B9" s="62" t="s">
        <v>176</v>
      </c>
      <c r="C9" s="16" t="s">
        <v>83</v>
      </c>
      <c r="D9" s="18" t="s">
        <v>181</v>
      </c>
      <c r="E9" s="66">
        <v>7000</v>
      </c>
      <c r="F9" s="62" t="s">
        <v>178</v>
      </c>
    </row>
    <row r="10" spans="1:6" ht="25.5">
      <c r="A10" s="16">
        <v>5</v>
      </c>
      <c r="B10" s="62" t="s">
        <v>176</v>
      </c>
      <c r="C10" s="16" t="s">
        <v>83</v>
      </c>
      <c r="D10" s="18" t="s">
        <v>182</v>
      </c>
      <c r="E10" s="66">
        <v>7000</v>
      </c>
      <c r="F10" s="62" t="s">
        <v>178</v>
      </c>
    </row>
    <row r="11" spans="1:6" ht="21.75" customHeight="1">
      <c r="A11" s="16">
        <v>6</v>
      </c>
      <c r="B11" s="62" t="s">
        <v>183</v>
      </c>
      <c r="C11" s="16" t="s">
        <v>84</v>
      </c>
      <c r="D11" s="18"/>
      <c r="E11" s="67">
        <v>100</v>
      </c>
      <c r="F11" s="62" t="s">
        <v>184</v>
      </c>
    </row>
    <row r="12" spans="1:6" ht="27" customHeight="1">
      <c r="A12" s="16">
        <v>7</v>
      </c>
      <c r="B12" s="62" t="s">
        <v>185</v>
      </c>
      <c r="C12" s="16" t="s">
        <v>84</v>
      </c>
      <c r="D12" s="18"/>
      <c r="E12" s="67">
        <v>50</v>
      </c>
      <c r="F12" s="62" t="s">
        <v>184</v>
      </c>
    </row>
    <row r="13" spans="1:6" ht="18.75" customHeight="1">
      <c r="A13" s="16">
        <v>8</v>
      </c>
      <c r="B13" s="62" t="s">
        <v>186</v>
      </c>
      <c r="C13" s="16" t="s">
        <v>84</v>
      </c>
      <c r="D13" s="18"/>
      <c r="E13" s="67">
        <v>70</v>
      </c>
      <c r="F13" s="62" t="s">
        <v>184</v>
      </c>
    </row>
    <row r="14" spans="1:6" ht="18.75" customHeight="1">
      <c r="A14" s="16">
        <v>9</v>
      </c>
      <c r="B14" s="62" t="s">
        <v>187</v>
      </c>
      <c r="C14" s="16" t="s">
        <v>84</v>
      </c>
      <c r="D14" s="18"/>
      <c r="E14" s="67">
        <v>50</v>
      </c>
      <c r="F14" s="62" t="s">
        <v>184</v>
      </c>
    </row>
    <row r="15" spans="1:6" ht="21" customHeight="1">
      <c r="A15" s="16">
        <v>10</v>
      </c>
      <c r="B15" s="62" t="s">
        <v>188</v>
      </c>
      <c r="C15" s="16" t="s">
        <v>84</v>
      </c>
      <c r="D15" s="18"/>
      <c r="E15" s="67">
        <v>50</v>
      </c>
      <c r="F15" s="62" t="s">
        <v>184</v>
      </c>
    </row>
    <row r="16" spans="1:10" ht="20.25" customHeight="1">
      <c r="A16" s="16">
        <v>11</v>
      </c>
      <c r="B16" s="19" t="s">
        <v>189</v>
      </c>
      <c r="C16" s="16" t="s">
        <v>84</v>
      </c>
      <c r="D16" s="18"/>
      <c r="E16" s="67">
        <v>50</v>
      </c>
      <c r="F16" s="62" t="s">
        <v>184</v>
      </c>
      <c r="J16" t="s">
        <v>201</v>
      </c>
    </row>
    <row r="17" spans="1:6" ht="20.25" customHeight="1">
      <c r="A17" s="16">
        <v>12</v>
      </c>
      <c r="B17" s="19" t="s">
        <v>190</v>
      </c>
      <c r="C17" s="16" t="s">
        <v>84</v>
      </c>
      <c r="D17" s="18"/>
      <c r="E17" s="67">
        <v>50</v>
      </c>
      <c r="F17" s="62" t="s">
        <v>184</v>
      </c>
    </row>
    <row r="18" spans="1:6" ht="28.5" customHeight="1">
      <c r="A18" s="16">
        <v>13</v>
      </c>
      <c r="B18" s="19" t="s">
        <v>191</v>
      </c>
      <c r="C18" s="16" t="s">
        <v>84</v>
      </c>
      <c r="D18" s="18"/>
      <c r="E18" s="67">
        <v>30</v>
      </c>
      <c r="F18" s="62" t="s">
        <v>184</v>
      </c>
    </row>
    <row r="19" spans="1:6" ht="26.25" customHeight="1">
      <c r="A19" s="16">
        <v>14</v>
      </c>
      <c r="B19" s="19" t="s">
        <v>193</v>
      </c>
      <c r="C19" s="16" t="s">
        <v>84</v>
      </c>
      <c r="D19" s="18"/>
      <c r="E19" s="67">
        <v>1400</v>
      </c>
      <c r="F19" s="62" t="s">
        <v>194</v>
      </c>
    </row>
    <row r="20" spans="1:6" ht="26.25" customHeight="1">
      <c r="A20" s="16">
        <v>15</v>
      </c>
      <c r="B20" s="19" t="s">
        <v>195</v>
      </c>
      <c r="C20" s="16" t="s">
        <v>82</v>
      </c>
      <c r="D20" s="18" t="s">
        <v>197</v>
      </c>
      <c r="E20" s="67">
        <v>4900</v>
      </c>
      <c r="F20" s="62" t="s">
        <v>196</v>
      </c>
    </row>
    <row r="21" spans="1:6" ht="24" customHeight="1">
      <c r="A21" s="16">
        <v>16</v>
      </c>
      <c r="B21" s="17" t="s">
        <v>198</v>
      </c>
      <c r="C21" s="16" t="s">
        <v>199</v>
      </c>
      <c r="D21" s="18" t="s">
        <v>200</v>
      </c>
      <c r="E21" s="67">
        <v>3500</v>
      </c>
      <c r="F21" s="62" t="s">
        <v>202</v>
      </c>
    </row>
    <row r="22" spans="1:6" ht="26.25" customHeight="1">
      <c r="A22" s="16">
        <v>17</v>
      </c>
      <c r="B22" s="17" t="s">
        <v>203</v>
      </c>
      <c r="C22" s="16" t="s">
        <v>83</v>
      </c>
      <c r="D22" s="18" t="s">
        <v>205</v>
      </c>
      <c r="E22" s="67">
        <v>5999</v>
      </c>
      <c r="F22" s="62" t="s">
        <v>207</v>
      </c>
    </row>
    <row r="23" spans="1:6" ht="30" customHeight="1">
      <c r="A23" s="16">
        <v>18</v>
      </c>
      <c r="B23" s="17" t="s">
        <v>204</v>
      </c>
      <c r="C23" s="16" t="s">
        <v>83</v>
      </c>
      <c r="D23" s="18" t="s">
        <v>206</v>
      </c>
      <c r="E23" s="67">
        <v>5100</v>
      </c>
      <c r="F23" s="62" t="s">
        <v>207</v>
      </c>
    </row>
    <row r="24" ht="15">
      <c r="A24" s="30"/>
    </row>
    <row r="25" spans="1:6" ht="15.75">
      <c r="A25" s="20"/>
      <c r="B25" s="111" t="s">
        <v>15</v>
      </c>
      <c r="C25" s="111"/>
      <c r="D25" s="22"/>
      <c r="E25" s="31">
        <f>E26+E27+E28+E29+E30+E31</f>
        <v>56349</v>
      </c>
      <c r="F25" s="15"/>
    </row>
    <row r="26" spans="1:6" ht="15">
      <c r="A26" s="20"/>
      <c r="B26" s="23" t="s">
        <v>17</v>
      </c>
      <c r="C26" s="21"/>
      <c r="D26" s="24"/>
      <c r="E26" s="28">
        <f>E20</f>
        <v>4900</v>
      </c>
      <c r="F26" s="15"/>
    </row>
    <row r="27" spans="1:6" ht="15">
      <c r="A27" s="20"/>
      <c r="B27" s="23" t="s">
        <v>18</v>
      </c>
      <c r="C27" s="21"/>
      <c r="D27" s="24"/>
      <c r="E27" s="28">
        <v>0</v>
      </c>
      <c r="F27" s="15"/>
    </row>
    <row r="28" spans="1:6" ht="15">
      <c r="A28" s="20"/>
      <c r="B28" s="23" t="s">
        <v>19</v>
      </c>
      <c r="C28" s="21"/>
      <c r="D28" s="24"/>
      <c r="E28" s="28">
        <f>E6+E7+E8+E9+E10+E22+E23</f>
        <v>46099</v>
      </c>
      <c r="F28" s="15"/>
    </row>
    <row r="29" spans="1:6" ht="15">
      <c r="A29" s="20"/>
      <c r="B29" s="23" t="s">
        <v>20</v>
      </c>
      <c r="C29" s="21"/>
      <c r="D29" s="24"/>
      <c r="E29" s="28">
        <f>E11+E12+E13+E14+E15+E16+E17+E18+E19</f>
        <v>1850</v>
      </c>
      <c r="F29" s="15"/>
    </row>
    <row r="30" spans="1:6" ht="15">
      <c r="A30" s="20"/>
      <c r="B30" s="23" t="s">
        <v>24</v>
      </c>
      <c r="C30" s="21"/>
      <c r="D30" s="24"/>
      <c r="E30" s="28">
        <f>E21</f>
        <v>3500</v>
      </c>
      <c r="F30" s="15"/>
    </row>
    <row r="31" spans="1:6" ht="15">
      <c r="A31" s="20"/>
      <c r="B31" s="23" t="s">
        <v>21</v>
      </c>
      <c r="C31" s="23"/>
      <c r="D31" s="24"/>
      <c r="E31" s="28">
        <v>0</v>
      </c>
      <c r="F31" s="15"/>
    </row>
    <row r="32" spans="1:6" ht="15">
      <c r="A32" s="25"/>
      <c r="B32" s="25"/>
      <c r="C32" s="25"/>
      <c r="D32" s="25"/>
      <c r="E32" s="25"/>
      <c r="F32" s="26"/>
    </row>
    <row r="33" spans="1:6" ht="15.75">
      <c r="A33" s="68" t="s">
        <v>16</v>
      </c>
      <c r="B33" s="69"/>
      <c r="C33" s="25"/>
      <c r="D33" s="25"/>
      <c r="E33" s="25"/>
      <c r="F33" s="26"/>
    </row>
    <row r="34" spans="1:6" ht="15">
      <c r="A34" s="25">
        <v>1</v>
      </c>
      <c r="B34" s="25" t="s">
        <v>192</v>
      </c>
      <c r="C34" s="16" t="s">
        <v>84</v>
      </c>
      <c r="D34" s="25"/>
      <c r="E34" s="76">
        <v>243.42</v>
      </c>
      <c r="F34" s="26"/>
    </row>
    <row r="35" spans="1:6" ht="15">
      <c r="A35" s="25">
        <v>2</v>
      </c>
      <c r="B35" s="25" t="s">
        <v>192</v>
      </c>
      <c r="C35" s="16" t="s">
        <v>84</v>
      </c>
      <c r="D35" s="25"/>
      <c r="E35" s="76">
        <v>684991.21</v>
      </c>
      <c r="F35" s="26"/>
    </row>
    <row r="36" spans="1:6" ht="15">
      <c r="A36" s="25">
        <v>3</v>
      </c>
      <c r="B36" s="25" t="s">
        <v>192</v>
      </c>
      <c r="C36" s="16" t="s">
        <v>84</v>
      </c>
      <c r="D36" s="25"/>
      <c r="E36" s="76">
        <v>50847.21</v>
      </c>
      <c r="F36" s="26"/>
    </row>
    <row r="37" spans="1:6" ht="15">
      <c r="A37" s="25">
        <v>4</v>
      </c>
      <c r="B37" s="25" t="s">
        <v>192</v>
      </c>
      <c r="C37" s="16" t="s">
        <v>84</v>
      </c>
      <c r="D37" s="25"/>
      <c r="E37" s="76">
        <v>257899.33</v>
      </c>
      <c r="F37" s="26"/>
    </row>
    <row r="38" spans="1:6" ht="15.75">
      <c r="A38" s="20"/>
      <c r="B38" s="68" t="s">
        <v>5</v>
      </c>
      <c r="C38" s="20"/>
      <c r="D38" s="20"/>
      <c r="E38" s="32">
        <f>E39+E41+E42+E44</f>
        <v>993981.1699999999</v>
      </c>
      <c r="F38" s="15"/>
    </row>
    <row r="39" spans="1:6" ht="15">
      <c r="A39" s="20"/>
      <c r="B39" s="23" t="s">
        <v>7</v>
      </c>
      <c r="C39" s="20"/>
      <c r="D39" s="20"/>
      <c r="E39" s="33">
        <v>0</v>
      </c>
      <c r="F39" s="15"/>
    </row>
    <row r="40" spans="1:6" ht="15">
      <c r="A40" s="20"/>
      <c r="B40" s="23" t="s">
        <v>8</v>
      </c>
      <c r="C40" s="20"/>
      <c r="D40" s="20"/>
      <c r="E40" s="33">
        <v>0</v>
      </c>
      <c r="F40" s="15"/>
    </row>
    <row r="41" spans="1:6" ht="15">
      <c r="A41" s="20"/>
      <c r="B41" s="23" t="s">
        <v>9</v>
      </c>
      <c r="C41" s="23"/>
      <c r="D41" s="24"/>
      <c r="E41" s="28">
        <v>0</v>
      </c>
      <c r="F41" s="29"/>
    </row>
    <row r="42" spans="1:6" ht="15">
      <c r="A42" s="20"/>
      <c r="B42" s="23" t="s">
        <v>10</v>
      </c>
      <c r="C42" s="23"/>
      <c r="D42" s="24"/>
      <c r="E42" s="28">
        <f>E34+E35+E36+E37</f>
        <v>993981.1699999999</v>
      </c>
      <c r="F42" s="29"/>
    </row>
    <row r="43" spans="1:6" ht="15">
      <c r="A43" s="20"/>
      <c r="B43" s="23" t="s">
        <v>26</v>
      </c>
      <c r="C43" s="23"/>
      <c r="D43" s="24"/>
      <c r="E43" s="28">
        <v>0</v>
      </c>
      <c r="F43" s="29"/>
    </row>
    <row r="44" spans="1:6" ht="15">
      <c r="A44" s="20"/>
      <c r="B44" s="23" t="s">
        <v>11</v>
      </c>
      <c r="C44" s="23"/>
      <c r="D44" s="24"/>
      <c r="E44" s="28">
        <v>0</v>
      </c>
      <c r="F44" s="29"/>
    </row>
    <row r="45" spans="1:6" ht="15">
      <c r="A45" s="112"/>
      <c r="B45" s="112"/>
      <c r="C45" s="112"/>
      <c r="D45" s="112"/>
      <c r="E45" s="112"/>
      <c r="F45" s="112"/>
    </row>
    <row r="46" spans="1:6" s="5" customFormat="1" ht="15.75">
      <c r="A46" s="113" t="s">
        <v>208</v>
      </c>
      <c r="B46" s="113"/>
      <c r="C46" s="113"/>
      <c r="D46" s="113"/>
      <c r="E46" s="113"/>
      <c r="F46" s="113"/>
    </row>
    <row r="47" spans="1:6" s="5" customFormat="1" ht="15">
      <c r="A47" s="34"/>
      <c r="B47" s="34"/>
      <c r="C47" s="34"/>
      <c r="D47" s="34"/>
      <c r="E47" s="34"/>
      <c r="F47" s="35"/>
    </row>
    <row r="48" spans="1:6" s="5" customFormat="1" ht="15.75">
      <c r="A48" s="113" t="s">
        <v>22</v>
      </c>
      <c r="B48" s="113"/>
      <c r="C48" s="113"/>
      <c r="D48" s="113"/>
      <c r="E48" s="113"/>
      <c r="F48" s="113"/>
    </row>
    <row r="49" spans="1:6" ht="15">
      <c r="A49" s="1"/>
      <c r="B49" s="71" t="s">
        <v>27</v>
      </c>
      <c r="C49" s="71"/>
      <c r="D49" s="1"/>
      <c r="E49" s="1"/>
      <c r="F49" s="2"/>
    </row>
    <row r="50" spans="2:3" ht="15">
      <c r="B50" s="71" t="s">
        <v>28</v>
      </c>
      <c r="C50" s="71"/>
    </row>
    <row r="51" spans="4:6" ht="15">
      <c r="D51" s="9"/>
      <c r="E51" s="9"/>
      <c r="F51" s="9"/>
    </row>
    <row r="57" ht="15">
      <c r="C57" s="9"/>
    </row>
    <row r="59" spans="1:2" ht="15">
      <c r="A59" s="12"/>
      <c r="B59" s="12"/>
    </row>
  </sheetData>
  <sheetProtection/>
  <mergeCells count="6">
    <mergeCell ref="A48:F48"/>
    <mergeCell ref="A46:F46"/>
    <mergeCell ref="A1:F1"/>
    <mergeCell ref="A2:F2"/>
    <mergeCell ref="B25:C25"/>
    <mergeCell ref="A45:F45"/>
  </mergeCells>
  <printOptions horizontalCentered="1"/>
  <pageMargins left="0.984251968503937" right="0.1968503937007874" top="0.3937007874015748" bottom="0.3937007874015748" header="0.31496062992125984" footer="0.31496062992125984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81"/>
  <sheetViews>
    <sheetView zoomScaleSheetLayoutView="100" workbookViewId="0" topLeftCell="A1">
      <selection activeCell="A6" sqref="A6:E54"/>
    </sheetView>
  </sheetViews>
  <sheetFormatPr defaultColWidth="9.140625" defaultRowHeight="15"/>
  <cols>
    <col min="1" max="1" width="5.00390625" style="77" customWidth="1"/>
    <col min="2" max="2" width="26.28125" style="77" customWidth="1"/>
    <col min="3" max="3" width="13.8515625" style="77" customWidth="1"/>
    <col min="4" max="4" width="17.28125" style="77" customWidth="1"/>
    <col min="5" max="5" width="20.421875" style="77" customWidth="1"/>
    <col min="6" max="6" width="26.8515625" style="77" customWidth="1"/>
    <col min="7" max="16384" width="9.140625" style="77" customWidth="1"/>
  </cols>
  <sheetData>
    <row r="1" spans="1:6" ht="12.75">
      <c r="A1" s="36"/>
      <c r="B1" s="115" t="s">
        <v>210</v>
      </c>
      <c r="C1" s="115"/>
      <c r="D1" s="115"/>
      <c r="E1" s="115"/>
      <c r="F1" s="115"/>
    </row>
    <row r="2" spans="1:6" ht="12.75">
      <c r="A2" s="36"/>
      <c r="B2" s="115" t="s">
        <v>13</v>
      </c>
      <c r="C2" s="115"/>
      <c r="D2" s="115"/>
      <c r="E2" s="115"/>
      <c r="F2" s="115"/>
    </row>
    <row r="3" spans="1:6" ht="12.75">
      <c r="A3" s="36"/>
      <c r="B3" s="36"/>
      <c r="C3" s="36"/>
      <c r="D3" s="36"/>
      <c r="E3" s="36"/>
      <c r="F3" s="37"/>
    </row>
    <row r="4" spans="1:6" ht="25.5">
      <c r="A4" s="13" t="s">
        <v>0</v>
      </c>
      <c r="B4" s="13" t="s">
        <v>1</v>
      </c>
      <c r="C4" s="13" t="s">
        <v>2</v>
      </c>
      <c r="D4" s="13" t="s">
        <v>6</v>
      </c>
      <c r="E4" s="13" t="s">
        <v>3</v>
      </c>
      <c r="F4" s="13" t="s">
        <v>4</v>
      </c>
    </row>
    <row r="5" spans="1:6" ht="12.75">
      <c r="A5" s="14" t="s">
        <v>23</v>
      </c>
      <c r="B5" s="14"/>
      <c r="C5" s="14"/>
      <c r="D5" s="14"/>
      <c r="E5" s="14"/>
      <c r="F5" s="15"/>
    </row>
    <row r="6" spans="1:6" ht="31.5" customHeight="1">
      <c r="A6" s="16">
        <v>1</v>
      </c>
      <c r="B6" s="78" t="s">
        <v>261</v>
      </c>
      <c r="C6" s="16" t="s">
        <v>83</v>
      </c>
      <c r="D6" s="79" t="s">
        <v>209</v>
      </c>
      <c r="E6" s="67">
        <v>151145</v>
      </c>
      <c r="F6" s="13" t="s">
        <v>211</v>
      </c>
    </row>
    <row r="7" spans="1:6" ht="39.75" customHeight="1">
      <c r="A7" s="16">
        <v>2</v>
      </c>
      <c r="B7" s="82" t="s">
        <v>267</v>
      </c>
      <c r="C7" s="16" t="s">
        <v>84</v>
      </c>
      <c r="D7" s="79"/>
      <c r="E7" s="67">
        <v>15180</v>
      </c>
      <c r="F7" s="13" t="s">
        <v>268</v>
      </c>
    </row>
    <row r="8" spans="1:6" ht="41.25" customHeight="1">
      <c r="A8" s="16">
        <v>3</v>
      </c>
      <c r="B8" s="82" t="s">
        <v>262</v>
      </c>
      <c r="C8" s="16" t="s">
        <v>84</v>
      </c>
      <c r="D8" s="79"/>
      <c r="E8" s="67">
        <v>3500</v>
      </c>
      <c r="F8" s="13" t="s">
        <v>270</v>
      </c>
    </row>
    <row r="9" spans="1:6" ht="51.75" customHeight="1">
      <c r="A9" s="16">
        <v>4</v>
      </c>
      <c r="B9" s="82" t="s">
        <v>212</v>
      </c>
      <c r="C9" s="16" t="s">
        <v>84</v>
      </c>
      <c r="D9" s="79"/>
      <c r="E9" s="67">
        <v>3500</v>
      </c>
      <c r="F9" s="13" t="s">
        <v>270</v>
      </c>
    </row>
    <row r="10" spans="1:6" ht="45" customHeight="1">
      <c r="A10" s="16">
        <v>5</v>
      </c>
      <c r="B10" s="83" t="s">
        <v>213</v>
      </c>
      <c r="C10" s="16" t="s">
        <v>84</v>
      </c>
      <c r="D10" s="79"/>
      <c r="E10" s="67">
        <v>3500</v>
      </c>
      <c r="F10" s="13" t="s">
        <v>270</v>
      </c>
    </row>
    <row r="11" spans="1:6" ht="45.75" customHeight="1">
      <c r="A11" s="16">
        <v>6</v>
      </c>
      <c r="B11" s="83" t="s">
        <v>214</v>
      </c>
      <c r="C11" s="16" t="s">
        <v>84</v>
      </c>
      <c r="D11" s="80"/>
      <c r="E11" s="67">
        <v>3500</v>
      </c>
      <c r="F11" s="13" t="s">
        <v>270</v>
      </c>
    </row>
    <row r="12" spans="1:6" ht="31.5" customHeight="1">
      <c r="A12" s="16">
        <v>7</v>
      </c>
      <c r="B12" s="83" t="s">
        <v>265</v>
      </c>
      <c r="C12" s="16" t="s">
        <v>84</v>
      </c>
      <c r="D12" s="80"/>
      <c r="E12" s="67">
        <v>10800</v>
      </c>
      <c r="F12" s="13" t="s">
        <v>271</v>
      </c>
    </row>
    <row r="13" spans="1:6" ht="31.5" customHeight="1">
      <c r="A13" s="16">
        <v>8</v>
      </c>
      <c r="B13" s="83" t="s">
        <v>266</v>
      </c>
      <c r="C13" s="16" t="s">
        <v>84</v>
      </c>
      <c r="D13" s="80"/>
      <c r="E13" s="67">
        <v>2280</v>
      </c>
      <c r="F13" s="13" t="s">
        <v>271</v>
      </c>
    </row>
    <row r="14" spans="1:6" ht="33.75" customHeight="1">
      <c r="A14" s="16">
        <v>9</v>
      </c>
      <c r="B14" s="82" t="s">
        <v>215</v>
      </c>
      <c r="C14" s="16" t="s">
        <v>84</v>
      </c>
      <c r="D14" s="79"/>
      <c r="E14" s="67">
        <v>42185</v>
      </c>
      <c r="F14" s="13" t="s">
        <v>269</v>
      </c>
    </row>
    <row r="15" spans="1:6" ht="33.75" customHeight="1">
      <c r="A15" s="16"/>
      <c r="B15" s="82" t="s">
        <v>272</v>
      </c>
      <c r="C15" s="16" t="s">
        <v>274</v>
      </c>
      <c r="D15" s="79"/>
      <c r="E15" s="67">
        <v>13005</v>
      </c>
      <c r="F15" s="13" t="s">
        <v>273</v>
      </c>
    </row>
    <row r="16" spans="1:6" ht="48.75" customHeight="1">
      <c r="A16" s="16">
        <v>10</v>
      </c>
      <c r="B16" s="84" t="s">
        <v>258</v>
      </c>
      <c r="C16" s="16" t="s">
        <v>84</v>
      </c>
      <c r="D16" s="79"/>
      <c r="E16" s="67">
        <v>18720.48</v>
      </c>
      <c r="F16" s="13" t="s">
        <v>252</v>
      </c>
    </row>
    <row r="17" spans="1:6" ht="31.5" customHeight="1">
      <c r="A17" s="16">
        <v>11</v>
      </c>
      <c r="B17" s="82" t="s">
        <v>216</v>
      </c>
      <c r="C17" s="16" t="s">
        <v>84</v>
      </c>
      <c r="D17" s="79"/>
      <c r="E17" s="67">
        <v>17550</v>
      </c>
      <c r="F17" s="13" t="s">
        <v>252</v>
      </c>
    </row>
    <row r="18" spans="1:6" ht="43.5" customHeight="1">
      <c r="A18" s="16">
        <v>12</v>
      </c>
      <c r="B18" s="82" t="s">
        <v>217</v>
      </c>
      <c r="C18" s="16" t="s">
        <v>84</v>
      </c>
      <c r="D18" s="79"/>
      <c r="E18" s="67">
        <v>17100</v>
      </c>
      <c r="F18" s="13" t="s">
        <v>252</v>
      </c>
    </row>
    <row r="19" spans="1:6" ht="31.5" customHeight="1">
      <c r="A19" s="16">
        <v>13</v>
      </c>
      <c r="B19" s="82" t="s">
        <v>218</v>
      </c>
      <c r="C19" s="16" t="s">
        <v>84</v>
      </c>
      <c r="D19" s="79"/>
      <c r="E19" s="67">
        <v>17100</v>
      </c>
      <c r="F19" s="13" t="s">
        <v>252</v>
      </c>
    </row>
    <row r="20" spans="1:6" ht="31.5" customHeight="1">
      <c r="A20" s="16">
        <v>14</v>
      </c>
      <c r="B20" s="82" t="s">
        <v>219</v>
      </c>
      <c r="C20" s="16" t="s">
        <v>84</v>
      </c>
      <c r="D20" s="79"/>
      <c r="E20" s="67">
        <v>19500</v>
      </c>
      <c r="F20" s="13" t="s">
        <v>252</v>
      </c>
    </row>
    <row r="21" spans="1:6" ht="31.5" customHeight="1">
      <c r="A21" s="16">
        <v>15</v>
      </c>
      <c r="B21" s="82" t="s">
        <v>220</v>
      </c>
      <c r="C21" s="16" t="s">
        <v>84</v>
      </c>
      <c r="D21" s="79"/>
      <c r="E21" s="67">
        <v>19500</v>
      </c>
      <c r="F21" s="13" t="s">
        <v>252</v>
      </c>
    </row>
    <row r="22" spans="1:6" ht="39" customHeight="1">
      <c r="A22" s="81">
        <v>16</v>
      </c>
      <c r="B22" s="82" t="s">
        <v>259</v>
      </c>
      <c r="C22" s="16" t="s">
        <v>84</v>
      </c>
      <c r="D22" s="79"/>
      <c r="E22" s="67">
        <v>19500</v>
      </c>
      <c r="F22" s="13" t="s">
        <v>252</v>
      </c>
    </row>
    <row r="23" spans="1:6" ht="31.5" customHeight="1">
      <c r="A23" s="16">
        <v>17</v>
      </c>
      <c r="B23" s="82" t="s">
        <v>221</v>
      </c>
      <c r="C23" s="16" t="s">
        <v>84</v>
      </c>
      <c r="D23" s="79"/>
      <c r="E23" s="67">
        <v>19500</v>
      </c>
      <c r="F23" s="13" t="s">
        <v>252</v>
      </c>
    </row>
    <row r="24" spans="1:6" ht="39.75" customHeight="1">
      <c r="A24" s="16">
        <v>18</v>
      </c>
      <c r="B24" s="82" t="s">
        <v>260</v>
      </c>
      <c r="C24" s="16" t="s">
        <v>84</v>
      </c>
      <c r="D24" s="79"/>
      <c r="E24" s="67">
        <v>19500</v>
      </c>
      <c r="F24" s="13" t="s">
        <v>252</v>
      </c>
    </row>
    <row r="25" spans="1:6" ht="36" customHeight="1">
      <c r="A25" s="16">
        <v>19</v>
      </c>
      <c r="B25" s="82" t="s">
        <v>222</v>
      </c>
      <c r="C25" s="16" t="s">
        <v>84</v>
      </c>
      <c r="D25" s="79"/>
      <c r="E25" s="67">
        <v>19500</v>
      </c>
      <c r="F25" s="13" t="s">
        <v>252</v>
      </c>
    </row>
    <row r="26" spans="1:6" ht="38.25" customHeight="1">
      <c r="A26" s="16">
        <v>20</v>
      </c>
      <c r="B26" s="82" t="s">
        <v>223</v>
      </c>
      <c r="C26" s="16" t="s">
        <v>84</v>
      </c>
      <c r="D26" s="79"/>
      <c r="E26" s="67">
        <v>19500</v>
      </c>
      <c r="F26" s="13" t="s">
        <v>252</v>
      </c>
    </row>
    <row r="27" spans="1:6" ht="31.5" customHeight="1">
      <c r="A27" s="16">
        <v>21</v>
      </c>
      <c r="B27" s="82" t="s">
        <v>224</v>
      </c>
      <c r="C27" s="16" t="s">
        <v>84</v>
      </c>
      <c r="D27" s="79"/>
      <c r="E27" s="67">
        <v>5280</v>
      </c>
      <c r="F27" s="13" t="s">
        <v>252</v>
      </c>
    </row>
    <row r="28" spans="1:6" ht="45.75" customHeight="1">
      <c r="A28" s="16">
        <v>22</v>
      </c>
      <c r="B28" s="82" t="s">
        <v>225</v>
      </c>
      <c r="C28" s="16" t="s">
        <v>84</v>
      </c>
      <c r="D28" s="79"/>
      <c r="E28" s="67">
        <v>17100</v>
      </c>
      <c r="F28" s="13" t="s">
        <v>252</v>
      </c>
    </row>
    <row r="29" spans="1:6" ht="34.5" customHeight="1">
      <c r="A29" s="16">
        <v>23</v>
      </c>
      <c r="B29" s="82" t="s">
        <v>226</v>
      </c>
      <c r="C29" s="16" t="s">
        <v>84</v>
      </c>
      <c r="D29" s="79"/>
      <c r="E29" s="67">
        <v>3800</v>
      </c>
      <c r="F29" s="13" t="s">
        <v>252</v>
      </c>
    </row>
    <row r="30" spans="1:6" ht="48.75" customHeight="1">
      <c r="A30" s="16">
        <v>24</v>
      </c>
      <c r="B30" s="72" t="s">
        <v>227</v>
      </c>
      <c r="C30" s="16" t="s">
        <v>84</v>
      </c>
      <c r="D30" s="79"/>
      <c r="E30" s="67">
        <v>3826</v>
      </c>
      <c r="F30" s="13" t="s">
        <v>252</v>
      </c>
    </row>
    <row r="31" spans="1:6" ht="31.5" customHeight="1">
      <c r="A31" s="16">
        <v>25</v>
      </c>
      <c r="B31" s="82" t="s">
        <v>228</v>
      </c>
      <c r="C31" s="16" t="s">
        <v>84</v>
      </c>
      <c r="D31" s="79"/>
      <c r="E31" s="67">
        <v>13650</v>
      </c>
      <c r="F31" s="13" t="s">
        <v>252</v>
      </c>
    </row>
    <row r="32" spans="1:6" ht="48" customHeight="1">
      <c r="A32" s="16">
        <v>26</v>
      </c>
      <c r="B32" s="82" t="s">
        <v>229</v>
      </c>
      <c r="C32" s="16" t="s">
        <v>84</v>
      </c>
      <c r="D32" s="79"/>
      <c r="E32" s="67">
        <v>1920</v>
      </c>
      <c r="F32" s="13" t="s">
        <v>252</v>
      </c>
    </row>
    <row r="33" spans="1:6" ht="31.5" customHeight="1">
      <c r="A33" s="16">
        <v>27</v>
      </c>
      <c r="B33" s="82" t="s">
        <v>230</v>
      </c>
      <c r="C33" s="16" t="s">
        <v>84</v>
      </c>
      <c r="D33" s="79"/>
      <c r="E33" s="67">
        <v>1520</v>
      </c>
      <c r="F33" s="13" t="s">
        <v>252</v>
      </c>
    </row>
    <row r="34" spans="1:6" ht="51.75" customHeight="1">
      <c r="A34" s="16">
        <v>28</v>
      </c>
      <c r="B34" s="82" t="s">
        <v>232</v>
      </c>
      <c r="C34" s="16" t="s">
        <v>84</v>
      </c>
      <c r="D34" s="79"/>
      <c r="E34" s="67">
        <v>1500</v>
      </c>
      <c r="F34" s="13" t="s">
        <v>252</v>
      </c>
    </row>
    <row r="35" spans="1:6" ht="50.25" customHeight="1">
      <c r="A35" s="16">
        <v>29</v>
      </c>
      <c r="B35" s="82" t="s">
        <v>231</v>
      </c>
      <c r="C35" s="16" t="s">
        <v>84</v>
      </c>
      <c r="D35" s="79"/>
      <c r="E35" s="67">
        <v>1950</v>
      </c>
      <c r="F35" s="13" t="s">
        <v>252</v>
      </c>
    </row>
    <row r="36" spans="1:6" ht="51" customHeight="1">
      <c r="A36" s="16">
        <v>30</v>
      </c>
      <c r="B36" s="82" t="s">
        <v>233</v>
      </c>
      <c r="C36" s="16" t="s">
        <v>84</v>
      </c>
      <c r="D36" s="79"/>
      <c r="E36" s="67">
        <v>13500</v>
      </c>
      <c r="F36" s="13" t="s">
        <v>252</v>
      </c>
    </row>
    <row r="37" spans="1:6" ht="49.5" customHeight="1">
      <c r="A37" s="16">
        <v>31</v>
      </c>
      <c r="B37" s="72" t="s">
        <v>234</v>
      </c>
      <c r="C37" s="16" t="s">
        <v>84</v>
      </c>
      <c r="D37" s="79"/>
      <c r="E37" s="67">
        <v>13500</v>
      </c>
      <c r="F37" s="13" t="s">
        <v>252</v>
      </c>
    </row>
    <row r="38" spans="1:6" ht="51.75" customHeight="1">
      <c r="A38" s="16">
        <v>32</v>
      </c>
      <c r="B38" s="82" t="s">
        <v>235</v>
      </c>
      <c r="C38" s="16" t="s">
        <v>84</v>
      </c>
      <c r="D38" s="79"/>
      <c r="E38" s="67">
        <v>15000</v>
      </c>
      <c r="F38" s="13" t="s">
        <v>252</v>
      </c>
    </row>
    <row r="39" spans="1:6" ht="37.5" customHeight="1">
      <c r="A39" s="16">
        <v>33</v>
      </c>
      <c r="B39" s="82" t="s">
        <v>236</v>
      </c>
      <c r="C39" s="16" t="s">
        <v>84</v>
      </c>
      <c r="D39" s="79"/>
      <c r="E39" s="67">
        <v>13500</v>
      </c>
      <c r="F39" s="13" t="s">
        <v>252</v>
      </c>
    </row>
    <row r="40" spans="1:6" ht="52.5" customHeight="1">
      <c r="A40" s="16">
        <v>34</v>
      </c>
      <c r="B40" s="85" t="s">
        <v>237</v>
      </c>
      <c r="C40" s="16" t="s">
        <v>84</v>
      </c>
      <c r="D40" s="79"/>
      <c r="E40" s="67">
        <v>13500</v>
      </c>
      <c r="F40" s="13" t="s">
        <v>252</v>
      </c>
    </row>
    <row r="41" spans="1:6" ht="49.5" customHeight="1">
      <c r="A41" s="16">
        <v>35</v>
      </c>
      <c r="B41" s="82" t="s">
        <v>238</v>
      </c>
      <c r="C41" s="16" t="s">
        <v>84</v>
      </c>
      <c r="D41" s="79"/>
      <c r="E41" s="67">
        <v>13500</v>
      </c>
      <c r="F41" s="13" t="s">
        <v>252</v>
      </c>
    </row>
    <row r="42" spans="1:6" ht="51.75" customHeight="1">
      <c r="A42" s="16">
        <v>36</v>
      </c>
      <c r="B42" s="82" t="s">
        <v>239</v>
      </c>
      <c r="C42" s="16" t="s">
        <v>84</v>
      </c>
      <c r="D42" s="79"/>
      <c r="E42" s="67">
        <v>2457</v>
      </c>
      <c r="F42" s="13" t="s">
        <v>252</v>
      </c>
    </row>
    <row r="43" spans="1:6" ht="27" customHeight="1">
      <c r="A43" s="16">
        <v>37</v>
      </c>
      <c r="B43" s="85" t="s">
        <v>240</v>
      </c>
      <c r="C43" s="16" t="s">
        <v>84</v>
      </c>
      <c r="D43" s="79"/>
      <c r="E43" s="67">
        <v>12000</v>
      </c>
      <c r="F43" s="13" t="s">
        <v>252</v>
      </c>
    </row>
    <row r="44" spans="1:6" ht="29.25" customHeight="1">
      <c r="A44" s="16">
        <v>38</v>
      </c>
      <c r="B44" s="82" t="s">
        <v>241</v>
      </c>
      <c r="C44" s="16" t="s">
        <v>84</v>
      </c>
      <c r="D44" s="79"/>
      <c r="E44" s="67">
        <v>13500</v>
      </c>
      <c r="F44" s="13" t="s">
        <v>252</v>
      </c>
    </row>
    <row r="45" spans="1:6" ht="31.5" customHeight="1">
      <c r="A45" s="16">
        <v>39</v>
      </c>
      <c r="B45" s="82" t="s">
        <v>242</v>
      </c>
      <c r="C45" s="16" t="s">
        <v>84</v>
      </c>
      <c r="D45" s="79"/>
      <c r="E45" s="67">
        <v>3200</v>
      </c>
      <c r="F45" s="13" t="s">
        <v>252</v>
      </c>
    </row>
    <row r="46" spans="1:6" ht="31.5" customHeight="1">
      <c r="A46" s="16">
        <v>40</v>
      </c>
      <c r="B46" s="82" t="s">
        <v>243</v>
      </c>
      <c r="C46" s="16" t="s">
        <v>84</v>
      </c>
      <c r="D46" s="79"/>
      <c r="E46" s="67">
        <v>13500</v>
      </c>
      <c r="F46" s="13" t="s">
        <v>252</v>
      </c>
    </row>
    <row r="47" spans="1:6" ht="31.5" customHeight="1">
      <c r="A47" s="16">
        <v>41</v>
      </c>
      <c r="B47" s="82" t="s">
        <v>244</v>
      </c>
      <c r="C47" s="16" t="s">
        <v>84</v>
      </c>
      <c r="D47" s="79"/>
      <c r="E47" s="67">
        <v>3000</v>
      </c>
      <c r="F47" s="13" t="s">
        <v>252</v>
      </c>
    </row>
    <row r="48" spans="1:6" ht="45" customHeight="1">
      <c r="A48" s="16">
        <v>42</v>
      </c>
      <c r="B48" s="82" t="s">
        <v>245</v>
      </c>
      <c r="C48" s="16" t="s">
        <v>84</v>
      </c>
      <c r="D48" s="79"/>
      <c r="E48" s="67">
        <v>3000</v>
      </c>
      <c r="F48" s="13" t="s">
        <v>252</v>
      </c>
    </row>
    <row r="49" spans="1:6" ht="44.25" customHeight="1">
      <c r="A49" s="16">
        <v>43</v>
      </c>
      <c r="B49" s="82" t="s">
        <v>246</v>
      </c>
      <c r="C49" s="16" t="s">
        <v>84</v>
      </c>
      <c r="D49" s="79"/>
      <c r="E49" s="67">
        <v>7600</v>
      </c>
      <c r="F49" s="13" t="s">
        <v>252</v>
      </c>
    </row>
    <row r="50" spans="1:6" ht="41.25" customHeight="1">
      <c r="A50" s="16">
        <v>44</v>
      </c>
      <c r="B50" s="82" t="s">
        <v>247</v>
      </c>
      <c r="C50" s="16" t="s">
        <v>84</v>
      </c>
      <c r="D50" s="79"/>
      <c r="E50" s="67">
        <v>4575</v>
      </c>
      <c r="F50" s="13" t="s">
        <v>252</v>
      </c>
    </row>
    <row r="51" spans="1:6" ht="44.25" customHeight="1">
      <c r="A51" s="16">
        <v>45</v>
      </c>
      <c r="B51" s="82" t="s">
        <v>248</v>
      </c>
      <c r="C51" s="16" t="s">
        <v>84</v>
      </c>
      <c r="D51" s="79"/>
      <c r="E51" s="67">
        <v>4650</v>
      </c>
      <c r="F51" s="13" t="s">
        <v>252</v>
      </c>
    </row>
    <row r="52" spans="1:6" ht="45" customHeight="1">
      <c r="A52" s="16">
        <v>46</v>
      </c>
      <c r="B52" s="82" t="s">
        <v>249</v>
      </c>
      <c r="C52" s="16" t="s">
        <v>84</v>
      </c>
      <c r="D52" s="79"/>
      <c r="E52" s="67">
        <v>7500</v>
      </c>
      <c r="F52" s="13" t="s">
        <v>252</v>
      </c>
    </row>
    <row r="53" spans="1:6" ht="54" customHeight="1">
      <c r="A53" s="16">
        <v>47</v>
      </c>
      <c r="B53" s="82" t="s">
        <v>250</v>
      </c>
      <c r="C53" s="16" t="s">
        <v>84</v>
      </c>
      <c r="D53" s="79"/>
      <c r="E53" s="67">
        <v>7360</v>
      </c>
      <c r="F53" s="13" t="s">
        <v>252</v>
      </c>
    </row>
    <row r="54" spans="1:6" ht="42" customHeight="1">
      <c r="A54" s="16">
        <v>48</v>
      </c>
      <c r="B54" s="72" t="s">
        <v>251</v>
      </c>
      <c r="C54" s="16" t="s">
        <v>84</v>
      </c>
      <c r="D54" s="79"/>
      <c r="E54" s="67">
        <v>4515</v>
      </c>
      <c r="F54" s="13" t="s">
        <v>252</v>
      </c>
    </row>
    <row r="55" spans="1:6" ht="28.5" customHeight="1">
      <c r="A55" s="20"/>
      <c r="B55" s="111" t="s">
        <v>15</v>
      </c>
      <c r="C55" s="111"/>
      <c r="D55" s="22"/>
      <c r="E55" s="31">
        <f>E56+E57+E58+E59+E60+E61</f>
        <v>675468.48</v>
      </c>
      <c r="F55" s="15"/>
    </row>
    <row r="56" spans="1:6" ht="17.25" customHeight="1">
      <c r="A56" s="20"/>
      <c r="B56" s="23" t="s">
        <v>19</v>
      </c>
      <c r="C56" s="21"/>
      <c r="D56" s="24"/>
      <c r="E56" s="28">
        <v>151145</v>
      </c>
      <c r="F56" s="15"/>
    </row>
    <row r="57" spans="1:6" ht="15">
      <c r="A57" s="20"/>
      <c r="B57" s="23" t="s">
        <v>18</v>
      </c>
      <c r="C57" s="21"/>
      <c r="D57" s="24"/>
      <c r="E57" s="28">
        <v>0</v>
      </c>
      <c r="F57" s="15"/>
    </row>
    <row r="58" spans="1:6" ht="15">
      <c r="A58" s="20"/>
      <c r="B58" s="23" t="s">
        <v>19</v>
      </c>
      <c r="C58" s="21"/>
      <c r="D58" s="24"/>
      <c r="E58" s="28">
        <v>0</v>
      </c>
      <c r="F58" s="15"/>
    </row>
    <row r="59" spans="1:6" ht="15">
      <c r="A59" s="20"/>
      <c r="B59" s="23" t="s">
        <v>20</v>
      </c>
      <c r="C59" s="21"/>
      <c r="D59" s="24"/>
      <c r="E59" s="28">
        <v>524323.48</v>
      </c>
      <c r="F59" s="15"/>
    </row>
    <row r="60" spans="1:6" ht="15">
      <c r="A60" s="20"/>
      <c r="B60" s="23" t="s">
        <v>24</v>
      </c>
      <c r="C60" s="21"/>
      <c r="D60" s="24"/>
      <c r="E60" s="28">
        <v>0</v>
      </c>
      <c r="F60" s="15"/>
    </row>
    <row r="61" spans="1:6" ht="15">
      <c r="A61" s="20"/>
      <c r="B61" s="23" t="s">
        <v>21</v>
      </c>
      <c r="C61" s="23"/>
      <c r="D61" s="24"/>
      <c r="E61" s="28">
        <v>0</v>
      </c>
      <c r="F61" s="15"/>
    </row>
    <row r="62" spans="1:6" ht="15">
      <c r="A62" s="25"/>
      <c r="B62" s="25"/>
      <c r="C62" s="25"/>
      <c r="D62" s="25"/>
      <c r="E62" s="25"/>
      <c r="F62" s="26"/>
    </row>
    <row r="63" spans="1:6" ht="15.75">
      <c r="A63" s="68" t="s">
        <v>16</v>
      </c>
      <c r="B63" s="69"/>
      <c r="C63" s="25"/>
      <c r="D63" s="25"/>
      <c r="E63" s="25"/>
      <c r="F63" s="26"/>
    </row>
    <row r="64" spans="1:6" ht="38.25">
      <c r="A64" s="16">
        <v>1</v>
      </c>
      <c r="B64" s="17" t="s">
        <v>253</v>
      </c>
      <c r="C64" s="16" t="s">
        <v>82</v>
      </c>
      <c r="D64" s="86" t="s">
        <v>254</v>
      </c>
      <c r="E64" s="67">
        <v>16200</v>
      </c>
      <c r="F64" s="13" t="s">
        <v>256</v>
      </c>
    </row>
    <row r="65" spans="1:6" ht="38.25">
      <c r="A65" s="16">
        <v>2</v>
      </c>
      <c r="B65" s="17" t="s">
        <v>253</v>
      </c>
      <c r="C65" s="16" t="s">
        <v>82</v>
      </c>
      <c r="D65" s="86" t="s">
        <v>255</v>
      </c>
      <c r="E65" s="67">
        <v>16200</v>
      </c>
      <c r="F65" s="13" t="s">
        <v>257</v>
      </c>
    </row>
    <row r="66" spans="1:6" ht="20.25" customHeight="1">
      <c r="A66" s="20"/>
      <c r="B66" s="68" t="s">
        <v>5</v>
      </c>
      <c r="C66" s="20"/>
      <c r="D66" s="20"/>
      <c r="E66" s="32">
        <f>E64+E65</f>
        <v>32400</v>
      </c>
      <c r="F66" s="15"/>
    </row>
    <row r="67" spans="1:6" ht="14.25" customHeight="1">
      <c r="A67" s="20"/>
      <c r="B67" s="23" t="s">
        <v>7</v>
      </c>
      <c r="C67" s="20"/>
      <c r="D67" s="20"/>
      <c r="E67" s="33">
        <v>32400</v>
      </c>
      <c r="F67" s="15"/>
    </row>
    <row r="68" spans="1:6" ht="15">
      <c r="A68" s="20"/>
      <c r="B68" s="23" t="s">
        <v>8</v>
      </c>
      <c r="C68" s="20"/>
      <c r="D68" s="20"/>
      <c r="E68" s="33">
        <v>0</v>
      </c>
      <c r="F68" s="15"/>
    </row>
    <row r="69" spans="1:6" ht="15">
      <c r="A69" s="20"/>
      <c r="B69" s="23" t="s">
        <v>9</v>
      </c>
      <c r="C69" s="23"/>
      <c r="D69" s="24"/>
      <c r="E69" s="28">
        <v>0</v>
      </c>
      <c r="F69" s="29"/>
    </row>
    <row r="70" spans="1:6" ht="15">
      <c r="A70" s="20"/>
      <c r="B70" s="23" t="s">
        <v>10</v>
      </c>
      <c r="C70" s="23"/>
      <c r="D70" s="24"/>
      <c r="E70" s="28">
        <v>0</v>
      </c>
      <c r="F70" s="29"/>
    </row>
    <row r="71" spans="1:6" ht="15">
      <c r="A71" s="20"/>
      <c r="B71" s="23" t="s">
        <v>26</v>
      </c>
      <c r="C71" s="23"/>
      <c r="D71" s="24"/>
      <c r="E71" s="28">
        <v>0</v>
      </c>
      <c r="F71" s="29"/>
    </row>
    <row r="72" spans="1:6" ht="15">
      <c r="A72" s="20"/>
      <c r="B72" s="23" t="s">
        <v>11</v>
      </c>
      <c r="C72" s="23"/>
      <c r="D72" s="24"/>
      <c r="E72" s="28">
        <v>0</v>
      </c>
      <c r="F72" s="29"/>
    </row>
    <row r="73" spans="1:6" ht="15">
      <c r="A73" s="10"/>
      <c r="B73" s="10"/>
      <c r="C73" s="10"/>
      <c r="D73" s="10"/>
      <c r="E73" s="10"/>
      <c r="F73" s="11"/>
    </row>
    <row r="74" spans="1:6" ht="15">
      <c r="A74" s="117" t="s">
        <v>263</v>
      </c>
      <c r="B74" s="117"/>
      <c r="C74" s="117"/>
      <c r="D74" s="117"/>
      <c r="E74" s="117"/>
      <c r="F74" s="117"/>
    </row>
    <row r="75" spans="1:6" ht="12.75">
      <c r="A75" s="37"/>
      <c r="B75" s="37"/>
      <c r="C75" s="37"/>
      <c r="D75" s="37"/>
      <c r="E75" s="37"/>
      <c r="F75" s="37"/>
    </row>
    <row r="76" spans="1:6" ht="12.75">
      <c r="A76" s="117" t="s">
        <v>12</v>
      </c>
      <c r="B76" s="117"/>
      <c r="C76" s="117"/>
      <c r="D76" s="117"/>
      <c r="E76" s="117"/>
      <c r="F76" s="117"/>
    </row>
    <row r="77" spans="1:6" ht="12.75">
      <c r="A77" s="36"/>
      <c r="B77" s="36"/>
      <c r="C77" s="36"/>
      <c r="D77" s="36"/>
      <c r="E77" s="36"/>
      <c r="F77" s="37"/>
    </row>
    <row r="78" spans="1:6" ht="12.75">
      <c r="A78" s="116" t="s">
        <v>264</v>
      </c>
      <c r="B78" s="116"/>
      <c r="C78" s="116"/>
      <c r="D78" s="116"/>
      <c r="E78" s="36"/>
      <c r="F78" s="37"/>
    </row>
    <row r="81" spans="1:4" ht="12.75">
      <c r="A81" s="114"/>
      <c r="B81" s="114"/>
      <c r="C81" s="114"/>
      <c r="D81" s="114"/>
    </row>
  </sheetData>
  <sheetProtection/>
  <mergeCells count="7">
    <mergeCell ref="A81:D81"/>
    <mergeCell ref="B1:F1"/>
    <mergeCell ref="B2:F2"/>
    <mergeCell ref="A78:D78"/>
    <mergeCell ref="A74:F74"/>
    <mergeCell ref="A76:F76"/>
    <mergeCell ref="B55:C55"/>
  </mergeCells>
  <printOptions/>
  <pageMargins left="0.5118110236220472" right="0.5118110236220472" top="0.7480314960629921" bottom="0.7480314960629921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6"/>
  <sheetViews>
    <sheetView view="pageBreakPreview" zoomScaleSheetLayoutView="100" zoomScalePageLayoutView="0" workbookViewId="0" topLeftCell="A1">
      <selection activeCell="A6" sqref="A6:E51"/>
    </sheetView>
  </sheetViews>
  <sheetFormatPr defaultColWidth="9.140625" defaultRowHeight="15"/>
  <cols>
    <col min="1" max="1" width="5.00390625" style="0" customWidth="1"/>
    <col min="2" max="2" width="27.00390625" style="96" customWidth="1"/>
    <col min="3" max="3" width="13.8515625" style="0" customWidth="1"/>
    <col min="4" max="4" width="18.7109375" style="108" customWidth="1"/>
    <col min="5" max="5" width="20.00390625" style="0" customWidth="1"/>
    <col min="6" max="6" width="26.8515625" style="0" customWidth="1"/>
  </cols>
  <sheetData>
    <row r="1" spans="1:6" ht="15.75">
      <c r="A1" s="8"/>
      <c r="B1" s="118" t="s">
        <v>31</v>
      </c>
      <c r="C1" s="118"/>
      <c r="D1" s="118"/>
      <c r="E1" s="118"/>
      <c r="F1" s="118"/>
    </row>
    <row r="2" spans="1:6" ht="15.75">
      <c r="A2" s="8"/>
      <c r="B2" s="118" t="s">
        <v>402</v>
      </c>
      <c r="C2" s="118"/>
      <c r="D2" s="118"/>
      <c r="E2" s="118"/>
      <c r="F2" s="118"/>
    </row>
    <row r="3" spans="1:6" ht="15">
      <c r="A3" s="36"/>
      <c r="B3" s="91"/>
      <c r="C3" s="36"/>
      <c r="D3" s="100"/>
      <c r="E3" s="36"/>
      <c r="F3" s="37"/>
    </row>
    <row r="4" spans="1:6" ht="45">
      <c r="A4" s="41" t="s">
        <v>0</v>
      </c>
      <c r="B4" s="62" t="s">
        <v>1</v>
      </c>
      <c r="C4" s="41" t="s">
        <v>2</v>
      </c>
      <c r="D4" s="87" t="s">
        <v>6</v>
      </c>
      <c r="E4" s="41" t="s">
        <v>3</v>
      </c>
      <c r="F4" s="41" t="s">
        <v>4</v>
      </c>
    </row>
    <row r="5" spans="1:6" ht="15">
      <c r="A5" s="42" t="s">
        <v>23</v>
      </c>
      <c r="B5" s="92"/>
      <c r="C5" s="42"/>
      <c r="D5" s="101"/>
      <c r="E5" s="42"/>
      <c r="F5" s="43"/>
    </row>
    <row r="6" spans="1:6" ht="41.25" customHeight="1">
      <c r="A6" s="44">
        <v>1</v>
      </c>
      <c r="B6" s="78" t="s">
        <v>275</v>
      </c>
      <c r="C6" s="44" t="s">
        <v>84</v>
      </c>
      <c r="D6" s="45"/>
      <c r="E6" s="46">
        <v>6300</v>
      </c>
      <c r="F6" s="13" t="s">
        <v>304</v>
      </c>
    </row>
    <row r="7" spans="1:6" ht="39.75" customHeight="1">
      <c r="A7" s="44">
        <v>2</v>
      </c>
      <c r="B7" s="90" t="s">
        <v>276</v>
      </c>
      <c r="C7" s="44" t="s">
        <v>84</v>
      </c>
      <c r="D7" s="45"/>
      <c r="E7" s="46">
        <v>6300</v>
      </c>
      <c r="F7" s="13" t="s">
        <v>304</v>
      </c>
    </row>
    <row r="8" spans="1:6" ht="39" customHeight="1">
      <c r="A8" s="44">
        <v>3</v>
      </c>
      <c r="B8" s="90" t="s">
        <v>277</v>
      </c>
      <c r="C8" s="44" t="s">
        <v>84</v>
      </c>
      <c r="D8" s="45"/>
      <c r="E8" s="46">
        <v>8190</v>
      </c>
      <c r="F8" s="13" t="s">
        <v>304</v>
      </c>
    </row>
    <row r="9" spans="1:6" ht="39" customHeight="1">
      <c r="A9" s="44">
        <v>4</v>
      </c>
      <c r="B9" s="90" t="s">
        <v>278</v>
      </c>
      <c r="C9" s="44" t="s">
        <v>84</v>
      </c>
      <c r="D9" s="45"/>
      <c r="E9" s="46">
        <v>15000</v>
      </c>
      <c r="F9" s="13" t="s">
        <v>304</v>
      </c>
    </row>
    <row r="10" spans="1:6" ht="39" customHeight="1">
      <c r="A10" s="44">
        <v>5</v>
      </c>
      <c r="B10" s="90" t="s">
        <v>279</v>
      </c>
      <c r="C10" s="44" t="s">
        <v>84</v>
      </c>
      <c r="D10" s="45"/>
      <c r="E10" s="46">
        <v>9325</v>
      </c>
      <c r="F10" s="13" t="s">
        <v>304</v>
      </c>
    </row>
    <row r="11" spans="1:6" ht="39" customHeight="1">
      <c r="A11" s="44">
        <v>6</v>
      </c>
      <c r="B11" s="90" t="s">
        <v>280</v>
      </c>
      <c r="C11" s="44" t="s">
        <v>84</v>
      </c>
      <c r="D11" s="45"/>
      <c r="E11" s="46">
        <v>6750</v>
      </c>
      <c r="F11" s="13" t="s">
        <v>304</v>
      </c>
    </row>
    <row r="12" spans="1:6" ht="39" customHeight="1">
      <c r="A12" s="44">
        <v>7</v>
      </c>
      <c r="B12" s="78" t="s">
        <v>281</v>
      </c>
      <c r="C12" s="44" t="s">
        <v>84</v>
      </c>
      <c r="D12" s="45"/>
      <c r="E12" s="46">
        <v>26250</v>
      </c>
      <c r="F12" s="13" t="s">
        <v>304</v>
      </c>
    </row>
    <row r="13" spans="1:6" ht="39" customHeight="1">
      <c r="A13" s="44">
        <v>8</v>
      </c>
      <c r="B13" s="90" t="s">
        <v>282</v>
      </c>
      <c r="C13" s="44" t="s">
        <v>84</v>
      </c>
      <c r="D13" s="45"/>
      <c r="E13" s="46">
        <v>9750</v>
      </c>
      <c r="F13" s="13" t="s">
        <v>304</v>
      </c>
    </row>
    <row r="14" spans="1:6" ht="39" customHeight="1">
      <c r="A14" s="44">
        <v>9</v>
      </c>
      <c r="B14" s="90" t="s">
        <v>283</v>
      </c>
      <c r="C14" s="44" t="s">
        <v>84</v>
      </c>
      <c r="D14" s="45"/>
      <c r="E14" s="46">
        <v>11250</v>
      </c>
      <c r="F14" s="13" t="s">
        <v>304</v>
      </c>
    </row>
    <row r="15" spans="1:6" ht="39" customHeight="1">
      <c r="A15" s="44">
        <v>10</v>
      </c>
      <c r="B15" s="90" t="s">
        <v>284</v>
      </c>
      <c r="C15" s="44" t="s">
        <v>84</v>
      </c>
      <c r="D15" s="45"/>
      <c r="E15" s="46">
        <v>10400.4</v>
      </c>
      <c r="F15" s="13" t="s">
        <v>304</v>
      </c>
    </row>
    <row r="16" spans="1:6" ht="39" customHeight="1">
      <c r="A16" s="44">
        <v>11</v>
      </c>
      <c r="B16" s="90" t="s">
        <v>285</v>
      </c>
      <c r="C16" s="44" t="s">
        <v>84</v>
      </c>
      <c r="D16" s="45"/>
      <c r="E16" s="46">
        <v>2501</v>
      </c>
      <c r="F16" s="13" t="s">
        <v>304</v>
      </c>
    </row>
    <row r="17" spans="1:6" ht="39" customHeight="1">
      <c r="A17" s="44">
        <v>12</v>
      </c>
      <c r="B17" s="90" t="s">
        <v>286</v>
      </c>
      <c r="C17" s="44" t="s">
        <v>84</v>
      </c>
      <c r="D17" s="45"/>
      <c r="E17" s="46">
        <v>7350</v>
      </c>
      <c r="F17" s="13" t="s">
        <v>304</v>
      </c>
    </row>
    <row r="18" spans="1:6" ht="39" customHeight="1">
      <c r="A18" s="44">
        <v>13</v>
      </c>
      <c r="B18" s="90" t="s">
        <v>287</v>
      </c>
      <c r="C18" s="44" t="s">
        <v>84</v>
      </c>
      <c r="D18" s="45"/>
      <c r="E18" s="46">
        <v>12600</v>
      </c>
      <c r="F18" s="13" t="s">
        <v>304</v>
      </c>
    </row>
    <row r="19" spans="1:6" ht="39" customHeight="1">
      <c r="A19" s="44">
        <v>14</v>
      </c>
      <c r="B19" s="90" t="s">
        <v>288</v>
      </c>
      <c r="C19" s="44" t="s">
        <v>84</v>
      </c>
      <c r="D19" s="45"/>
      <c r="E19" s="46">
        <v>13500</v>
      </c>
      <c r="F19" s="13" t="s">
        <v>304</v>
      </c>
    </row>
    <row r="20" spans="1:6" ht="39" customHeight="1">
      <c r="A20" s="44">
        <v>15</v>
      </c>
      <c r="B20" s="90" t="s">
        <v>289</v>
      </c>
      <c r="C20" s="44" t="s">
        <v>84</v>
      </c>
      <c r="D20" s="45"/>
      <c r="E20" s="46">
        <v>8800</v>
      </c>
      <c r="F20" s="13" t="s">
        <v>304</v>
      </c>
    </row>
    <row r="21" spans="1:6" ht="39" customHeight="1">
      <c r="A21" s="47">
        <v>16</v>
      </c>
      <c r="B21" s="90" t="s">
        <v>290</v>
      </c>
      <c r="C21" s="44" t="s">
        <v>84</v>
      </c>
      <c r="D21" s="45"/>
      <c r="E21" s="46">
        <v>1320.12</v>
      </c>
      <c r="F21" s="13" t="s">
        <v>304</v>
      </c>
    </row>
    <row r="22" spans="1:6" ht="39" customHeight="1">
      <c r="A22" s="44">
        <v>17</v>
      </c>
      <c r="B22" s="90" t="s">
        <v>291</v>
      </c>
      <c r="C22" s="44" t="s">
        <v>84</v>
      </c>
      <c r="D22" s="45"/>
      <c r="E22" s="46">
        <v>6000</v>
      </c>
      <c r="F22" s="13" t="s">
        <v>304</v>
      </c>
    </row>
    <row r="23" spans="1:6" ht="39" customHeight="1">
      <c r="A23" s="44">
        <v>18</v>
      </c>
      <c r="B23" s="90" t="s">
        <v>292</v>
      </c>
      <c r="C23" s="44" t="s">
        <v>84</v>
      </c>
      <c r="D23" s="45"/>
      <c r="E23" s="46">
        <v>3600</v>
      </c>
      <c r="F23" s="13" t="s">
        <v>304</v>
      </c>
    </row>
    <row r="24" spans="1:6" ht="57" customHeight="1">
      <c r="A24" s="44">
        <v>19</v>
      </c>
      <c r="B24" s="90" t="s">
        <v>293</v>
      </c>
      <c r="C24" s="44" t="s">
        <v>82</v>
      </c>
      <c r="D24" s="45" t="s">
        <v>357</v>
      </c>
      <c r="E24" s="46">
        <v>54560</v>
      </c>
      <c r="F24" s="41" t="s">
        <v>305</v>
      </c>
    </row>
    <row r="25" spans="1:6" ht="57.75" customHeight="1">
      <c r="A25" s="44">
        <v>20</v>
      </c>
      <c r="B25" s="90" t="s">
        <v>294</v>
      </c>
      <c r="C25" s="44" t="s">
        <v>82</v>
      </c>
      <c r="D25" s="45" t="s">
        <v>356</v>
      </c>
      <c r="E25" s="46">
        <v>7780.21</v>
      </c>
      <c r="F25" s="41" t="s">
        <v>306</v>
      </c>
    </row>
    <row r="26" spans="1:6" ht="31.5" customHeight="1">
      <c r="A26" s="44">
        <v>21</v>
      </c>
      <c r="B26" s="90" t="s">
        <v>295</v>
      </c>
      <c r="C26" s="44" t="s">
        <v>84</v>
      </c>
      <c r="D26" s="45"/>
      <c r="E26" s="46">
        <v>14520</v>
      </c>
      <c r="F26" s="13" t="s">
        <v>296</v>
      </c>
    </row>
    <row r="27" spans="1:6" ht="22.5" customHeight="1">
      <c r="A27" s="44">
        <v>22</v>
      </c>
      <c r="B27" s="90" t="s">
        <v>297</v>
      </c>
      <c r="C27" s="44" t="s">
        <v>84</v>
      </c>
      <c r="D27" s="45"/>
      <c r="E27" s="46">
        <v>19770</v>
      </c>
      <c r="F27" s="13" t="s">
        <v>296</v>
      </c>
    </row>
    <row r="28" spans="1:6" ht="22.5" customHeight="1">
      <c r="A28" s="44">
        <v>23</v>
      </c>
      <c r="B28" s="90" t="s">
        <v>298</v>
      </c>
      <c r="C28" s="44" t="s">
        <v>84</v>
      </c>
      <c r="D28" s="87"/>
      <c r="E28" s="88">
        <v>1645</v>
      </c>
      <c r="F28" s="13" t="s">
        <v>296</v>
      </c>
    </row>
    <row r="29" spans="1:6" ht="24" customHeight="1">
      <c r="A29" s="44">
        <v>24</v>
      </c>
      <c r="B29" s="90" t="s">
        <v>299</v>
      </c>
      <c r="C29" s="44" t="s">
        <v>84</v>
      </c>
      <c r="D29" s="45"/>
      <c r="E29" s="46">
        <v>1645</v>
      </c>
      <c r="F29" s="13" t="s">
        <v>296</v>
      </c>
    </row>
    <row r="30" spans="1:6" ht="22.5" customHeight="1">
      <c r="A30" s="44">
        <v>25</v>
      </c>
      <c r="B30" s="90" t="s">
        <v>300</v>
      </c>
      <c r="C30" s="44" t="s">
        <v>84</v>
      </c>
      <c r="D30" s="45"/>
      <c r="E30" s="46">
        <v>1645</v>
      </c>
      <c r="F30" s="13" t="s">
        <v>296</v>
      </c>
    </row>
    <row r="31" spans="1:6" ht="45.75" customHeight="1">
      <c r="A31" s="44">
        <v>26</v>
      </c>
      <c r="B31" s="90" t="s">
        <v>301</v>
      </c>
      <c r="C31" s="44" t="s">
        <v>82</v>
      </c>
      <c r="D31" s="45" t="s">
        <v>355</v>
      </c>
      <c r="E31" s="46">
        <v>9140</v>
      </c>
      <c r="F31" s="89" t="s">
        <v>302</v>
      </c>
    </row>
    <row r="32" spans="1:6" ht="32.25" customHeight="1">
      <c r="A32" s="44">
        <v>27</v>
      </c>
      <c r="B32" s="90" t="s">
        <v>303</v>
      </c>
      <c r="C32" s="44" t="s">
        <v>82</v>
      </c>
      <c r="D32" s="45" t="s">
        <v>354</v>
      </c>
      <c r="E32" s="46">
        <v>3700</v>
      </c>
      <c r="F32" s="13" t="s">
        <v>307</v>
      </c>
    </row>
    <row r="33" spans="1:6" ht="61.5" customHeight="1">
      <c r="A33" s="44">
        <v>28</v>
      </c>
      <c r="B33" s="90" t="s">
        <v>308</v>
      </c>
      <c r="C33" s="44" t="s">
        <v>82</v>
      </c>
      <c r="D33" s="45" t="s">
        <v>358</v>
      </c>
      <c r="E33" s="46">
        <v>28835</v>
      </c>
      <c r="F33" s="89" t="s">
        <v>309</v>
      </c>
    </row>
    <row r="34" spans="1:6" ht="57.75" customHeight="1">
      <c r="A34" s="44">
        <v>28</v>
      </c>
      <c r="B34" s="90" t="s">
        <v>308</v>
      </c>
      <c r="C34" s="44" t="s">
        <v>82</v>
      </c>
      <c r="D34" s="45" t="s">
        <v>359</v>
      </c>
      <c r="E34" s="46">
        <v>28835</v>
      </c>
      <c r="F34" s="89" t="s">
        <v>309</v>
      </c>
    </row>
    <row r="35" spans="1:6" ht="59.25" customHeight="1">
      <c r="A35" s="44">
        <v>29</v>
      </c>
      <c r="B35" s="90" t="s">
        <v>310</v>
      </c>
      <c r="C35" s="44" t="s">
        <v>82</v>
      </c>
      <c r="D35" s="45" t="s">
        <v>360</v>
      </c>
      <c r="E35" s="46">
        <v>20990</v>
      </c>
      <c r="F35" s="89" t="s">
        <v>309</v>
      </c>
    </row>
    <row r="36" spans="1:6" ht="59.25" customHeight="1">
      <c r="A36" s="44">
        <v>30</v>
      </c>
      <c r="B36" s="90" t="s">
        <v>310</v>
      </c>
      <c r="C36" s="44" t="s">
        <v>82</v>
      </c>
      <c r="D36" s="45" t="s">
        <v>361</v>
      </c>
      <c r="E36" s="46">
        <v>20990</v>
      </c>
      <c r="F36" s="89" t="s">
        <v>309</v>
      </c>
    </row>
    <row r="37" spans="1:6" ht="59.25" customHeight="1">
      <c r="A37" s="44">
        <v>31</v>
      </c>
      <c r="B37" s="90" t="s">
        <v>310</v>
      </c>
      <c r="C37" s="44" t="s">
        <v>82</v>
      </c>
      <c r="D37" s="45" t="s">
        <v>362</v>
      </c>
      <c r="E37" s="46">
        <v>20990</v>
      </c>
      <c r="F37" s="89" t="s">
        <v>309</v>
      </c>
    </row>
    <row r="38" spans="1:6" ht="54.75" customHeight="1">
      <c r="A38" s="44">
        <v>32</v>
      </c>
      <c r="B38" s="90" t="s">
        <v>310</v>
      </c>
      <c r="C38" s="44" t="s">
        <v>82</v>
      </c>
      <c r="D38" s="45" t="s">
        <v>363</v>
      </c>
      <c r="E38" s="46">
        <v>20990</v>
      </c>
      <c r="F38" s="89" t="s">
        <v>309</v>
      </c>
    </row>
    <row r="39" spans="1:6" ht="54.75" customHeight="1">
      <c r="A39" s="44">
        <v>33</v>
      </c>
      <c r="B39" s="90" t="s">
        <v>310</v>
      </c>
      <c r="C39" s="44" t="s">
        <v>82</v>
      </c>
      <c r="D39" s="45" t="s">
        <v>364</v>
      </c>
      <c r="E39" s="46">
        <v>20990</v>
      </c>
      <c r="F39" s="89" t="s">
        <v>309</v>
      </c>
    </row>
    <row r="40" spans="1:6" ht="54.75" customHeight="1">
      <c r="A40" s="44">
        <v>34</v>
      </c>
      <c r="B40" s="90" t="s">
        <v>310</v>
      </c>
      <c r="C40" s="44" t="s">
        <v>82</v>
      </c>
      <c r="D40" s="45" t="s">
        <v>365</v>
      </c>
      <c r="E40" s="46">
        <v>20990</v>
      </c>
      <c r="F40" s="89" t="s">
        <v>309</v>
      </c>
    </row>
    <row r="41" spans="1:6" ht="54.75" customHeight="1">
      <c r="A41" s="44">
        <v>35</v>
      </c>
      <c r="B41" s="90" t="s">
        <v>310</v>
      </c>
      <c r="C41" s="44" t="s">
        <v>82</v>
      </c>
      <c r="D41" s="45" t="s">
        <v>366</v>
      </c>
      <c r="E41" s="46">
        <v>20990</v>
      </c>
      <c r="F41" s="89" t="s">
        <v>309</v>
      </c>
    </row>
    <row r="42" spans="1:6" ht="54.75" customHeight="1">
      <c r="A42" s="44">
        <v>36</v>
      </c>
      <c r="B42" s="90" t="s">
        <v>310</v>
      </c>
      <c r="C42" s="44" t="s">
        <v>82</v>
      </c>
      <c r="D42" s="45" t="s">
        <v>367</v>
      </c>
      <c r="E42" s="46">
        <v>20990</v>
      </c>
      <c r="F42" s="89" t="s">
        <v>309</v>
      </c>
    </row>
    <row r="43" spans="1:6" ht="54.75" customHeight="1">
      <c r="A43" s="44">
        <v>36</v>
      </c>
      <c r="B43" s="90" t="s">
        <v>310</v>
      </c>
      <c r="C43" s="44" t="s">
        <v>82</v>
      </c>
      <c r="D43" s="45" t="s">
        <v>368</v>
      </c>
      <c r="E43" s="46">
        <v>20990</v>
      </c>
      <c r="F43" s="89" t="s">
        <v>309</v>
      </c>
    </row>
    <row r="44" spans="1:6" ht="54.75" customHeight="1">
      <c r="A44" s="44">
        <v>37</v>
      </c>
      <c r="B44" s="90" t="s">
        <v>310</v>
      </c>
      <c r="C44" s="44" t="s">
        <v>82</v>
      </c>
      <c r="D44" s="45" t="s">
        <v>369</v>
      </c>
      <c r="E44" s="46">
        <v>20990</v>
      </c>
      <c r="F44" s="89" t="s">
        <v>309</v>
      </c>
    </row>
    <row r="45" spans="1:6" ht="51" customHeight="1">
      <c r="A45" s="44">
        <v>30</v>
      </c>
      <c r="B45" s="72" t="s">
        <v>311</v>
      </c>
      <c r="C45" s="44" t="s">
        <v>82</v>
      </c>
      <c r="D45" s="45" t="s">
        <v>370</v>
      </c>
      <c r="E45" s="46">
        <v>12990</v>
      </c>
      <c r="F45" s="89" t="s">
        <v>309</v>
      </c>
    </row>
    <row r="46" spans="1:6" ht="51" customHeight="1">
      <c r="A46" s="44">
        <v>31</v>
      </c>
      <c r="B46" s="72" t="s">
        <v>311</v>
      </c>
      <c r="C46" s="44" t="s">
        <v>82</v>
      </c>
      <c r="D46" s="45" t="s">
        <v>371</v>
      </c>
      <c r="E46" s="46">
        <v>12990</v>
      </c>
      <c r="F46" s="89" t="s">
        <v>309</v>
      </c>
    </row>
    <row r="47" spans="1:6" ht="51" customHeight="1">
      <c r="A47" s="44">
        <v>32</v>
      </c>
      <c r="B47" s="72" t="s">
        <v>311</v>
      </c>
      <c r="C47" s="44" t="s">
        <v>82</v>
      </c>
      <c r="D47" s="45" t="s">
        <v>372</v>
      </c>
      <c r="E47" s="46">
        <v>12990</v>
      </c>
      <c r="F47" s="89" t="s">
        <v>309</v>
      </c>
    </row>
    <row r="48" spans="1:6" ht="51" customHeight="1">
      <c r="A48" s="44">
        <v>33</v>
      </c>
      <c r="B48" s="72" t="s">
        <v>311</v>
      </c>
      <c r="C48" s="44" t="s">
        <v>82</v>
      </c>
      <c r="D48" s="45" t="s">
        <v>373</v>
      </c>
      <c r="E48" s="46">
        <v>12990</v>
      </c>
      <c r="F48" s="89" t="s">
        <v>309</v>
      </c>
    </row>
    <row r="49" spans="1:6" ht="51" customHeight="1">
      <c r="A49" s="44">
        <v>34</v>
      </c>
      <c r="B49" s="72" t="s">
        <v>311</v>
      </c>
      <c r="C49" s="44" t="s">
        <v>82</v>
      </c>
      <c r="D49" s="45" t="s">
        <v>374</v>
      </c>
      <c r="E49" s="46">
        <v>12990</v>
      </c>
      <c r="F49" s="89" t="s">
        <v>309</v>
      </c>
    </row>
    <row r="50" spans="1:6" ht="51" customHeight="1">
      <c r="A50" s="44">
        <v>35</v>
      </c>
      <c r="B50" s="72" t="s">
        <v>311</v>
      </c>
      <c r="C50" s="44" t="s">
        <v>82</v>
      </c>
      <c r="D50" s="45" t="s">
        <v>375</v>
      </c>
      <c r="E50" s="46">
        <v>12990</v>
      </c>
      <c r="F50" s="89" t="s">
        <v>309</v>
      </c>
    </row>
    <row r="51" spans="1:6" ht="51" customHeight="1">
      <c r="A51" s="44">
        <v>36</v>
      </c>
      <c r="B51" s="72" t="s">
        <v>311</v>
      </c>
      <c r="C51" s="44" t="s">
        <v>82</v>
      </c>
      <c r="D51" s="45" t="s">
        <v>376</v>
      </c>
      <c r="E51" s="98">
        <v>12990</v>
      </c>
      <c r="F51" s="89" t="s">
        <v>309</v>
      </c>
    </row>
    <row r="52" spans="1:6" ht="15">
      <c r="A52" s="20"/>
      <c r="B52" s="119" t="s">
        <v>15</v>
      </c>
      <c r="C52" s="120"/>
      <c r="D52" s="102"/>
      <c r="E52" s="50">
        <f>SUM(E6:E51)</f>
        <v>638091.73</v>
      </c>
      <c r="F52" s="15"/>
    </row>
    <row r="53" spans="1:6" ht="15">
      <c r="A53" s="20"/>
      <c r="B53" s="93" t="s">
        <v>17</v>
      </c>
      <c r="C53" s="48"/>
      <c r="D53" s="45"/>
      <c r="E53" s="51">
        <f>SUM(E31:E51)+E24+E25</f>
        <v>433680.21</v>
      </c>
      <c r="F53" s="15"/>
    </row>
    <row r="54" spans="1:6" ht="15">
      <c r="A54" s="20"/>
      <c r="B54" s="93" t="s">
        <v>18</v>
      </c>
      <c r="C54" s="48"/>
      <c r="D54" s="45"/>
      <c r="E54" s="51">
        <v>0</v>
      </c>
      <c r="F54" s="15"/>
    </row>
    <row r="55" spans="1:6" ht="15">
      <c r="A55" s="20"/>
      <c r="B55" s="93" t="s">
        <v>19</v>
      </c>
      <c r="C55" s="48"/>
      <c r="D55" s="45"/>
      <c r="E55" s="51">
        <v>0</v>
      </c>
      <c r="F55" s="15"/>
    </row>
    <row r="56" spans="1:6" ht="15">
      <c r="A56" s="20"/>
      <c r="B56" s="93" t="s">
        <v>20</v>
      </c>
      <c r="C56" s="48"/>
      <c r="D56" s="45"/>
      <c r="E56" s="51">
        <f>SUM(E6:E23)+E26+E27+E28+E29+E30</f>
        <v>204411.52</v>
      </c>
      <c r="F56" s="15"/>
    </row>
    <row r="57" spans="1:6" ht="15">
      <c r="A57" s="20"/>
      <c r="B57" s="93" t="s">
        <v>24</v>
      </c>
      <c r="C57" s="48"/>
      <c r="D57" s="45"/>
      <c r="E57" s="51">
        <v>0</v>
      </c>
      <c r="F57" s="15"/>
    </row>
    <row r="58" spans="1:6" ht="15">
      <c r="A58" s="20"/>
      <c r="B58" s="93" t="s">
        <v>21</v>
      </c>
      <c r="C58" s="49"/>
      <c r="D58" s="45"/>
      <c r="E58" s="51">
        <v>0</v>
      </c>
      <c r="F58" s="15"/>
    </row>
    <row r="59" spans="1:6" ht="15">
      <c r="A59" s="25"/>
      <c r="B59" s="62"/>
      <c r="C59" s="52"/>
      <c r="D59" s="103"/>
      <c r="E59" s="52"/>
      <c r="F59" s="26"/>
    </row>
    <row r="60" spans="1:6" ht="15">
      <c r="A60" s="60" t="s">
        <v>16</v>
      </c>
      <c r="B60" s="91"/>
      <c r="C60" s="53"/>
      <c r="D60" s="104"/>
      <c r="E60" s="53"/>
      <c r="F60" s="39"/>
    </row>
    <row r="61" spans="1:6" ht="29.25" customHeight="1">
      <c r="A61" s="40" t="s">
        <v>312</v>
      </c>
      <c r="B61" s="97" t="s">
        <v>313</v>
      </c>
      <c r="C61" s="44" t="s">
        <v>82</v>
      </c>
      <c r="D61" s="99" t="s">
        <v>314</v>
      </c>
      <c r="E61" s="109">
        <v>5654.88</v>
      </c>
      <c r="F61" s="38" t="s">
        <v>379</v>
      </c>
    </row>
    <row r="62" spans="1:6" ht="31.5" customHeight="1">
      <c r="A62" s="44">
        <v>2</v>
      </c>
      <c r="B62" s="97" t="s">
        <v>315</v>
      </c>
      <c r="C62" s="44" t="s">
        <v>83</v>
      </c>
      <c r="D62" s="105" t="s">
        <v>316</v>
      </c>
      <c r="E62" s="46">
        <v>4140.2</v>
      </c>
      <c r="F62" s="38" t="s">
        <v>380</v>
      </c>
    </row>
    <row r="63" spans="1:6" ht="33" customHeight="1">
      <c r="A63" s="44">
        <v>3</v>
      </c>
      <c r="B63" s="97" t="s">
        <v>317</v>
      </c>
      <c r="C63" s="44" t="s">
        <v>82</v>
      </c>
      <c r="D63" s="45" t="s">
        <v>318</v>
      </c>
      <c r="E63" s="46">
        <v>17195</v>
      </c>
      <c r="F63" s="38" t="s">
        <v>381</v>
      </c>
    </row>
    <row r="64" spans="1:6" ht="29.25" customHeight="1">
      <c r="A64" s="44">
        <v>4</v>
      </c>
      <c r="B64" s="75" t="s">
        <v>319</v>
      </c>
      <c r="C64" s="44" t="s">
        <v>82</v>
      </c>
      <c r="D64" s="45" t="s">
        <v>320</v>
      </c>
      <c r="E64" s="46">
        <v>3400</v>
      </c>
      <c r="F64" s="38" t="s">
        <v>382</v>
      </c>
    </row>
    <row r="65" spans="1:6" ht="33.75" customHeight="1">
      <c r="A65" s="44">
        <v>5</v>
      </c>
      <c r="B65" s="75" t="s">
        <v>321</v>
      </c>
      <c r="C65" s="44" t="s">
        <v>82</v>
      </c>
      <c r="D65" s="45" t="s">
        <v>322</v>
      </c>
      <c r="E65" s="46">
        <v>16990</v>
      </c>
      <c r="F65" s="38" t="s">
        <v>383</v>
      </c>
    </row>
    <row r="66" spans="1:6" ht="31.5" customHeight="1">
      <c r="A66" s="44">
        <v>6</v>
      </c>
      <c r="B66" s="75" t="s">
        <v>321</v>
      </c>
      <c r="C66" s="44" t="s">
        <v>82</v>
      </c>
      <c r="D66" s="45" t="s">
        <v>323</v>
      </c>
      <c r="E66" s="46">
        <v>16990</v>
      </c>
      <c r="F66" s="38" t="s">
        <v>384</v>
      </c>
    </row>
    <row r="67" spans="1:6" ht="31.5" customHeight="1">
      <c r="A67" s="44">
        <v>7</v>
      </c>
      <c r="B67" s="75" t="s">
        <v>321</v>
      </c>
      <c r="C67" s="44" t="s">
        <v>82</v>
      </c>
      <c r="D67" s="45" t="s">
        <v>324</v>
      </c>
      <c r="E67" s="46">
        <v>16990</v>
      </c>
      <c r="F67" s="38" t="s">
        <v>385</v>
      </c>
    </row>
    <row r="68" spans="1:6" ht="31.5" customHeight="1">
      <c r="A68" s="44">
        <v>8</v>
      </c>
      <c r="B68" s="90" t="s">
        <v>325</v>
      </c>
      <c r="C68" s="44" t="s">
        <v>82</v>
      </c>
      <c r="D68" s="45" t="s">
        <v>326</v>
      </c>
      <c r="E68" s="46">
        <v>7450</v>
      </c>
      <c r="F68" s="38" t="s">
        <v>386</v>
      </c>
    </row>
    <row r="69" spans="1:6" ht="31.5" customHeight="1">
      <c r="A69" s="44">
        <v>9</v>
      </c>
      <c r="B69" s="90" t="s">
        <v>327</v>
      </c>
      <c r="C69" s="44" t="s">
        <v>82</v>
      </c>
      <c r="D69" s="45" t="s">
        <v>328</v>
      </c>
      <c r="E69" s="46">
        <v>7766</v>
      </c>
      <c r="F69" s="38" t="s">
        <v>387</v>
      </c>
    </row>
    <row r="70" spans="1:6" ht="43.5" customHeight="1">
      <c r="A70" s="44">
        <v>10</v>
      </c>
      <c r="B70" s="90" t="s">
        <v>329</v>
      </c>
      <c r="C70" s="44" t="s">
        <v>82</v>
      </c>
      <c r="D70" s="45" t="s">
        <v>330</v>
      </c>
      <c r="E70" s="46">
        <v>9000</v>
      </c>
      <c r="F70" s="38" t="s">
        <v>388</v>
      </c>
    </row>
    <row r="71" spans="1:6" ht="43.5" customHeight="1">
      <c r="A71" s="44">
        <v>11</v>
      </c>
      <c r="B71" s="90" t="s">
        <v>329</v>
      </c>
      <c r="C71" s="44" t="s">
        <v>82</v>
      </c>
      <c r="D71" s="45" t="s">
        <v>331</v>
      </c>
      <c r="E71" s="46">
        <v>9000</v>
      </c>
      <c r="F71" s="38" t="s">
        <v>389</v>
      </c>
    </row>
    <row r="72" spans="1:6" ht="45" customHeight="1">
      <c r="A72" s="44">
        <v>12</v>
      </c>
      <c r="B72" s="90" t="s">
        <v>329</v>
      </c>
      <c r="C72" s="44" t="s">
        <v>199</v>
      </c>
      <c r="D72" s="45" t="s">
        <v>332</v>
      </c>
      <c r="E72" s="46">
        <v>9000</v>
      </c>
      <c r="F72" s="38" t="s">
        <v>390</v>
      </c>
    </row>
    <row r="73" spans="1:6" ht="31.5" customHeight="1">
      <c r="A73" s="44">
        <v>13</v>
      </c>
      <c r="B73" s="75" t="s">
        <v>333</v>
      </c>
      <c r="C73" s="44" t="s">
        <v>82</v>
      </c>
      <c r="D73" s="45" t="s">
        <v>334</v>
      </c>
      <c r="E73" s="46">
        <v>3317</v>
      </c>
      <c r="F73" s="38" t="s">
        <v>391</v>
      </c>
    </row>
    <row r="74" spans="1:6" ht="31.5" customHeight="1">
      <c r="A74" s="44">
        <v>14</v>
      </c>
      <c r="B74" s="90" t="s">
        <v>336</v>
      </c>
      <c r="C74" s="44" t="s">
        <v>82</v>
      </c>
      <c r="D74" s="45" t="s">
        <v>335</v>
      </c>
      <c r="E74" s="46">
        <v>17646</v>
      </c>
      <c r="F74" s="38" t="s">
        <v>392</v>
      </c>
    </row>
    <row r="75" spans="1:6" ht="45.75" customHeight="1">
      <c r="A75" s="44">
        <v>15</v>
      </c>
      <c r="B75" s="90" t="s">
        <v>336</v>
      </c>
      <c r="C75" s="44" t="s">
        <v>82</v>
      </c>
      <c r="D75" s="45" t="s">
        <v>337</v>
      </c>
      <c r="E75" s="46">
        <v>17815</v>
      </c>
      <c r="F75" s="38" t="s">
        <v>393</v>
      </c>
    </row>
    <row r="76" spans="1:6" ht="31.5" customHeight="1">
      <c r="A76" s="44">
        <v>16</v>
      </c>
      <c r="B76" s="75" t="s">
        <v>338</v>
      </c>
      <c r="C76" s="44" t="s">
        <v>82</v>
      </c>
      <c r="D76" s="45" t="s">
        <v>339</v>
      </c>
      <c r="E76" s="46">
        <v>8425</v>
      </c>
      <c r="F76" s="38" t="s">
        <v>394</v>
      </c>
    </row>
    <row r="77" spans="1:6" ht="31.5" customHeight="1">
      <c r="A77" s="44">
        <v>17</v>
      </c>
      <c r="B77" s="75" t="s">
        <v>340</v>
      </c>
      <c r="C77" s="44" t="s">
        <v>82</v>
      </c>
      <c r="D77" s="45" t="s">
        <v>341</v>
      </c>
      <c r="E77" s="46">
        <v>19538</v>
      </c>
      <c r="F77" s="38" t="s">
        <v>395</v>
      </c>
    </row>
    <row r="78" spans="1:6" ht="31.5" customHeight="1">
      <c r="A78" s="44">
        <v>18</v>
      </c>
      <c r="B78" s="75" t="s">
        <v>342</v>
      </c>
      <c r="C78" s="44" t="s">
        <v>82</v>
      </c>
      <c r="D78" s="45" t="s">
        <v>343</v>
      </c>
      <c r="E78" s="46">
        <v>25063</v>
      </c>
      <c r="F78" s="38" t="s">
        <v>396</v>
      </c>
    </row>
    <row r="79" spans="1:6" ht="31.5" customHeight="1">
      <c r="A79" s="44">
        <v>19</v>
      </c>
      <c r="B79" s="75" t="s">
        <v>344</v>
      </c>
      <c r="C79" s="44" t="s">
        <v>82</v>
      </c>
      <c r="D79" s="45" t="s">
        <v>345</v>
      </c>
      <c r="E79" s="46">
        <v>27961.87</v>
      </c>
      <c r="F79" s="38" t="s">
        <v>397</v>
      </c>
    </row>
    <row r="80" spans="1:6" ht="31.5" customHeight="1">
      <c r="A80" s="44">
        <v>20</v>
      </c>
      <c r="B80" s="90" t="s">
        <v>346</v>
      </c>
      <c r="C80" s="44" t="s">
        <v>82</v>
      </c>
      <c r="D80" s="45" t="s">
        <v>347</v>
      </c>
      <c r="E80" s="46">
        <v>26666.66</v>
      </c>
      <c r="F80" s="38" t="s">
        <v>398</v>
      </c>
    </row>
    <row r="81" spans="1:6" ht="31.5" customHeight="1">
      <c r="A81" s="44">
        <v>21</v>
      </c>
      <c r="B81" s="90" t="s">
        <v>348</v>
      </c>
      <c r="C81" s="44" t="s">
        <v>82</v>
      </c>
      <c r="D81" s="45" t="s">
        <v>349</v>
      </c>
      <c r="E81" s="46">
        <v>31320</v>
      </c>
      <c r="F81" s="38" t="s">
        <v>399</v>
      </c>
    </row>
    <row r="82" spans="1:6" ht="31.5" customHeight="1">
      <c r="A82" s="44">
        <v>22</v>
      </c>
      <c r="B82" s="90" t="s">
        <v>350</v>
      </c>
      <c r="C82" s="44" t="s">
        <v>82</v>
      </c>
      <c r="D82" s="45" t="s">
        <v>351</v>
      </c>
      <c r="E82" s="46">
        <v>25000</v>
      </c>
      <c r="F82" s="38" t="s">
        <v>400</v>
      </c>
    </row>
    <row r="83" spans="1:6" ht="31.5" customHeight="1">
      <c r="A83" s="44">
        <v>23</v>
      </c>
      <c r="B83" s="90" t="s">
        <v>352</v>
      </c>
      <c r="C83" s="44" t="s">
        <v>82</v>
      </c>
      <c r="D83" s="45" t="s">
        <v>353</v>
      </c>
      <c r="E83" s="46">
        <v>49832</v>
      </c>
      <c r="F83" s="38" t="s">
        <v>401</v>
      </c>
    </row>
    <row r="84" spans="1:6" ht="22.5" customHeight="1">
      <c r="A84" s="20"/>
      <c r="B84" s="94" t="s">
        <v>5</v>
      </c>
      <c r="C84" s="54"/>
      <c r="D84" s="101"/>
      <c r="E84" s="55">
        <f>SUM(E61:E83)</f>
        <v>376160.61</v>
      </c>
      <c r="F84" s="15"/>
    </row>
    <row r="85" spans="1:6" ht="17.25" customHeight="1">
      <c r="A85" s="20"/>
      <c r="B85" s="62" t="s">
        <v>17</v>
      </c>
      <c r="C85" s="56"/>
      <c r="D85" s="101"/>
      <c r="E85" s="57">
        <f>E83+E82+E81+E80+E79+E78+E77+E76+E75+E74+E73+E71+E70+E69+E68+E67+E66+E65+E64+E63+E61</f>
        <v>363020.41000000003</v>
      </c>
      <c r="F85" s="15"/>
    </row>
    <row r="86" spans="1:6" ht="17.25" customHeight="1">
      <c r="A86" s="20"/>
      <c r="B86" s="62" t="s">
        <v>18</v>
      </c>
      <c r="C86" s="58"/>
      <c r="D86" s="101"/>
      <c r="E86" s="57">
        <v>0</v>
      </c>
      <c r="F86" s="15"/>
    </row>
    <row r="87" spans="1:6" ht="17.25" customHeight="1">
      <c r="A87" s="20"/>
      <c r="B87" s="62" t="s">
        <v>19</v>
      </c>
      <c r="C87" s="59"/>
      <c r="D87" s="87"/>
      <c r="E87" s="51">
        <f>E62</f>
        <v>4140.2</v>
      </c>
      <c r="F87" s="29"/>
    </row>
    <row r="88" spans="1:6" ht="17.25" customHeight="1">
      <c r="A88" s="20"/>
      <c r="B88" s="62" t="s">
        <v>20</v>
      </c>
      <c r="C88" s="59"/>
      <c r="D88" s="87"/>
      <c r="E88" s="51">
        <v>0</v>
      </c>
      <c r="F88" s="29"/>
    </row>
    <row r="89" spans="1:6" ht="17.25" customHeight="1">
      <c r="A89" s="20"/>
      <c r="B89" s="62" t="s">
        <v>24</v>
      </c>
      <c r="C89" s="59"/>
      <c r="D89" s="87"/>
      <c r="E89" s="51">
        <f>E72</f>
        <v>9000</v>
      </c>
      <c r="F89" s="29"/>
    </row>
    <row r="90" spans="1:6" ht="17.25" customHeight="1">
      <c r="A90" s="20"/>
      <c r="B90" s="62" t="s">
        <v>21</v>
      </c>
      <c r="C90" s="59"/>
      <c r="D90" s="87"/>
      <c r="E90" s="51">
        <v>0</v>
      </c>
      <c r="F90" s="29"/>
    </row>
    <row r="91" spans="1:6" ht="19.5" customHeight="1">
      <c r="A91" s="10"/>
      <c r="B91" s="95"/>
      <c r="C91" s="10"/>
      <c r="D91" s="106"/>
      <c r="E91" s="10"/>
      <c r="F91" s="11"/>
    </row>
    <row r="92" spans="1:6" ht="18.75" customHeight="1">
      <c r="A92" s="121" t="s">
        <v>377</v>
      </c>
      <c r="B92" s="121"/>
      <c r="C92" s="121"/>
      <c r="D92" s="121"/>
      <c r="E92" s="121"/>
      <c r="F92" s="121"/>
    </row>
    <row r="93" spans="1:6" ht="11.25" customHeight="1">
      <c r="A93" s="7"/>
      <c r="B93" s="91"/>
      <c r="C93" s="7"/>
      <c r="D93" s="107"/>
      <c r="E93" s="7"/>
      <c r="F93" s="7"/>
    </row>
    <row r="94" spans="1:6" ht="20.25" customHeight="1">
      <c r="A94" s="121" t="s">
        <v>12</v>
      </c>
      <c r="B94" s="121"/>
      <c r="C94" s="121"/>
      <c r="D94" s="121"/>
      <c r="E94" s="121"/>
      <c r="F94" s="121"/>
    </row>
    <row r="95" spans="1:6" ht="15" customHeight="1">
      <c r="A95" s="36"/>
      <c r="B95" s="91"/>
      <c r="C95" s="36"/>
      <c r="D95" s="100"/>
      <c r="E95" s="36"/>
      <c r="F95" s="37"/>
    </row>
    <row r="96" spans="1:6" ht="25.5" customHeight="1">
      <c r="A96" s="116" t="s">
        <v>378</v>
      </c>
      <c r="B96" s="116"/>
      <c r="C96" s="116"/>
      <c r="D96" s="116"/>
      <c r="E96" s="36"/>
      <c r="F96" s="37"/>
    </row>
    <row r="97" ht="47.25" customHeight="1"/>
    <row r="98" ht="31.5" customHeight="1"/>
  </sheetData>
  <sheetProtection/>
  <mergeCells count="6">
    <mergeCell ref="A96:D96"/>
    <mergeCell ref="B1:F1"/>
    <mergeCell ref="B2:F2"/>
    <mergeCell ref="B52:C52"/>
    <mergeCell ref="A92:F92"/>
    <mergeCell ref="A94:F94"/>
  </mergeCells>
  <printOptions/>
  <pageMargins left="0.5118110236220472" right="0.31496062992125984" top="0.7480314960629921" bottom="0.5511811023622047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2" max="2" width="15.8515625" style="0" customWidth="1"/>
    <col min="3" max="3" width="15.00390625" style="0" customWidth="1"/>
    <col min="4" max="4" width="16.421875" style="0" customWidth="1"/>
    <col min="5" max="5" width="30.7109375" style="0" customWidth="1"/>
  </cols>
  <sheetData>
    <row r="1" spans="1:5" ht="25.5">
      <c r="A1" s="13" t="s">
        <v>0</v>
      </c>
      <c r="B1" s="13" t="s">
        <v>1</v>
      </c>
      <c r="C1" s="13" t="s">
        <v>2</v>
      </c>
      <c r="D1" s="13" t="s">
        <v>6</v>
      </c>
      <c r="E1" s="13" t="s">
        <v>3</v>
      </c>
    </row>
    <row r="2" spans="1:5" ht="114" customHeight="1">
      <c r="A2" s="16">
        <v>1</v>
      </c>
      <c r="B2" s="62" t="s">
        <v>87</v>
      </c>
      <c r="C2" s="16" t="s">
        <v>84</v>
      </c>
      <c r="D2" s="18"/>
      <c r="E2" s="66">
        <v>1890</v>
      </c>
    </row>
    <row r="3" spans="1:5" ht="76.5">
      <c r="A3" s="16">
        <v>2</v>
      </c>
      <c r="B3" s="62" t="s">
        <v>86</v>
      </c>
      <c r="C3" s="16" t="s">
        <v>84</v>
      </c>
      <c r="D3" s="18"/>
      <c r="E3" s="66">
        <v>1870</v>
      </c>
    </row>
    <row r="4" spans="1:5" ht="76.5">
      <c r="A4" s="16">
        <v>3</v>
      </c>
      <c r="B4" s="62" t="s">
        <v>88</v>
      </c>
      <c r="C4" s="16" t="s">
        <v>84</v>
      </c>
      <c r="D4" s="18"/>
      <c r="E4" s="66">
        <v>2480</v>
      </c>
    </row>
    <row r="5" spans="1:5" ht="63.75">
      <c r="A5" s="16">
        <v>4</v>
      </c>
      <c r="B5" s="62" t="s">
        <v>89</v>
      </c>
      <c r="C5" s="16" t="s">
        <v>84</v>
      </c>
      <c r="D5" s="18"/>
      <c r="E5" s="66">
        <v>3190</v>
      </c>
    </row>
    <row r="6" spans="1:5" ht="63.75">
      <c r="A6" s="16">
        <v>5</v>
      </c>
      <c r="B6" s="62" t="s">
        <v>90</v>
      </c>
      <c r="C6" s="16" t="s">
        <v>84</v>
      </c>
      <c r="D6" s="18"/>
      <c r="E6" s="66">
        <v>2750</v>
      </c>
    </row>
    <row r="7" spans="1:5" ht="76.5">
      <c r="A7" s="16">
        <v>6</v>
      </c>
      <c r="B7" s="62" t="s">
        <v>91</v>
      </c>
      <c r="C7" s="16" t="s">
        <v>84</v>
      </c>
      <c r="D7" s="18"/>
      <c r="E7" s="67">
        <v>900</v>
      </c>
    </row>
    <row r="8" spans="1:5" ht="51">
      <c r="A8" s="16">
        <v>7</v>
      </c>
      <c r="B8" s="62" t="s">
        <v>92</v>
      </c>
      <c r="C8" s="16" t="s">
        <v>84</v>
      </c>
      <c r="D8" s="18"/>
      <c r="E8" s="67">
        <v>800</v>
      </c>
    </row>
    <row r="9" spans="1:5" ht="51">
      <c r="A9" s="16">
        <v>8</v>
      </c>
      <c r="B9" s="62" t="s">
        <v>93</v>
      </c>
      <c r="C9" s="16" t="s">
        <v>84</v>
      </c>
      <c r="D9" s="18"/>
      <c r="E9" s="67">
        <v>1000</v>
      </c>
    </row>
    <row r="10" spans="1:5" ht="63.75">
      <c r="A10" s="16">
        <v>9</v>
      </c>
      <c r="B10" s="62" t="s">
        <v>94</v>
      </c>
      <c r="C10" s="16" t="s">
        <v>84</v>
      </c>
      <c r="D10" s="18"/>
      <c r="E10" s="67">
        <v>763</v>
      </c>
    </row>
    <row r="11" spans="1:5" ht="38.25">
      <c r="A11" s="16">
        <v>10</v>
      </c>
      <c r="B11" s="62" t="s">
        <v>95</v>
      </c>
      <c r="C11" s="16" t="s">
        <v>84</v>
      </c>
      <c r="D11" s="18"/>
      <c r="E11" s="67">
        <v>763</v>
      </c>
    </row>
    <row r="12" spans="1:5" ht="63.75">
      <c r="A12" s="16">
        <v>11</v>
      </c>
      <c r="B12" s="19" t="s">
        <v>96</v>
      </c>
      <c r="C12" s="16" t="s">
        <v>84</v>
      </c>
      <c r="D12" s="18"/>
      <c r="E12" s="67">
        <v>763</v>
      </c>
    </row>
    <row r="13" spans="1:5" ht="63.75">
      <c r="A13" s="16">
        <v>12</v>
      </c>
      <c r="B13" s="19" t="s">
        <v>97</v>
      </c>
      <c r="C13" s="16" t="s">
        <v>84</v>
      </c>
      <c r="D13" s="18"/>
      <c r="E13" s="67">
        <v>763</v>
      </c>
    </row>
    <row r="14" spans="1:5" ht="51">
      <c r="A14" s="16">
        <v>13</v>
      </c>
      <c r="B14" s="19" t="s">
        <v>98</v>
      </c>
      <c r="C14" s="16" t="s">
        <v>84</v>
      </c>
      <c r="D14" s="18"/>
      <c r="E14" s="67">
        <v>763</v>
      </c>
    </row>
    <row r="15" spans="1:5" ht="63.75">
      <c r="A15" s="16">
        <v>14</v>
      </c>
      <c r="B15" s="19" t="s">
        <v>99</v>
      </c>
      <c r="C15" s="16" t="s">
        <v>84</v>
      </c>
      <c r="D15" s="18"/>
      <c r="E15" s="67">
        <v>763</v>
      </c>
    </row>
    <row r="16" spans="1:5" ht="25.5">
      <c r="A16" s="16">
        <v>15</v>
      </c>
      <c r="B16" s="19" t="s">
        <v>100</v>
      </c>
      <c r="C16" s="16" t="s">
        <v>84</v>
      </c>
      <c r="D16" s="18"/>
      <c r="E16" s="67">
        <v>763</v>
      </c>
    </row>
    <row r="17" spans="1:5" ht="63.75">
      <c r="A17" s="16">
        <v>16</v>
      </c>
      <c r="B17" s="17" t="s">
        <v>101</v>
      </c>
      <c r="C17" s="16" t="s">
        <v>84</v>
      </c>
      <c r="D17" s="18"/>
      <c r="E17" s="67">
        <v>763</v>
      </c>
    </row>
    <row r="18" spans="1:5" ht="51">
      <c r="A18" s="16">
        <v>17</v>
      </c>
      <c r="B18" s="17" t="s">
        <v>102</v>
      </c>
      <c r="C18" s="16" t="s">
        <v>84</v>
      </c>
      <c r="D18" s="18"/>
      <c r="E18" s="67">
        <v>763</v>
      </c>
    </row>
    <row r="19" spans="1:5" ht="63.75">
      <c r="A19" s="16">
        <v>18</v>
      </c>
      <c r="B19" s="17" t="s">
        <v>103</v>
      </c>
      <c r="C19" s="16" t="s">
        <v>84</v>
      </c>
      <c r="D19" s="18"/>
      <c r="E19" s="67">
        <v>763</v>
      </c>
    </row>
    <row r="20" spans="1:5" ht="51">
      <c r="A20" s="16">
        <v>19</v>
      </c>
      <c r="B20" s="17" t="s">
        <v>104</v>
      </c>
      <c r="C20" s="16" t="s">
        <v>84</v>
      </c>
      <c r="D20" s="18"/>
      <c r="E20" s="67">
        <v>763</v>
      </c>
    </row>
    <row r="21" spans="1:5" ht="63.75">
      <c r="A21" s="16">
        <v>20</v>
      </c>
      <c r="B21" s="17" t="s">
        <v>105</v>
      </c>
      <c r="C21" s="16" t="s">
        <v>84</v>
      </c>
      <c r="D21" s="18"/>
      <c r="E21" s="67">
        <v>763</v>
      </c>
    </row>
    <row r="22" spans="1:5" ht="51">
      <c r="A22" s="16">
        <v>21</v>
      </c>
      <c r="B22" s="17" t="s">
        <v>106</v>
      </c>
      <c r="C22" s="16" t="s">
        <v>84</v>
      </c>
      <c r="D22" s="18"/>
      <c r="E22" s="67">
        <v>763</v>
      </c>
    </row>
    <row r="23" spans="1:5" ht="51">
      <c r="A23" s="16">
        <v>22</v>
      </c>
      <c r="B23" s="17" t="s">
        <v>107</v>
      </c>
      <c r="C23" s="16" t="s">
        <v>84</v>
      </c>
      <c r="D23" s="18"/>
      <c r="E23" s="67">
        <v>763</v>
      </c>
    </row>
    <row r="24" spans="1:5" ht="38.25">
      <c r="A24" s="16">
        <v>23</v>
      </c>
      <c r="B24" s="17" t="s">
        <v>108</v>
      </c>
      <c r="C24" s="16" t="s">
        <v>84</v>
      </c>
      <c r="D24" s="18"/>
      <c r="E24" s="67">
        <v>763</v>
      </c>
    </row>
    <row r="25" spans="1:5" ht="51">
      <c r="A25" s="16">
        <v>24</v>
      </c>
      <c r="B25" s="17" t="s">
        <v>109</v>
      </c>
      <c r="C25" s="16" t="s">
        <v>84</v>
      </c>
      <c r="D25" s="18"/>
      <c r="E25" s="67">
        <v>763</v>
      </c>
    </row>
    <row r="26" spans="1:5" ht="51">
      <c r="A26" s="16">
        <v>25</v>
      </c>
      <c r="B26" s="17" t="s">
        <v>110</v>
      </c>
      <c r="C26" s="16" t="s">
        <v>84</v>
      </c>
      <c r="D26" s="18"/>
      <c r="E26" s="67">
        <v>763</v>
      </c>
    </row>
    <row r="27" spans="1:5" ht="51">
      <c r="A27" s="16">
        <v>26</v>
      </c>
      <c r="B27" s="17" t="s">
        <v>111</v>
      </c>
      <c r="C27" s="16" t="s">
        <v>84</v>
      </c>
      <c r="D27" s="18"/>
      <c r="E27" s="67">
        <v>763</v>
      </c>
    </row>
    <row r="28" spans="1:5" ht="51">
      <c r="A28" s="16">
        <v>27</v>
      </c>
      <c r="B28" s="17" t="s">
        <v>112</v>
      </c>
      <c r="C28" s="16" t="s">
        <v>84</v>
      </c>
      <c r="D28" s="18"/>
      <c r="E28" s="67">
        <v>763</v>
      </c>
    </row>
    <row r="29" spans="1:5" ht="38.25">
      <c r="A29" s="16">
        <v>28</v>
      </c>
      <c r="B29" s="17" t="s">
        <v>113</v>
      </c>
      <c r="C29" s="16" t="s">
        <v>84</v>
      </c>
      <c r="D29" s="18"/>
      <c r="E29" s="67">
        <v>763</v>
      </c>
    </row>
    <row r="30" spans="1:5" ht="38.25">
      <c r="A30" s="16">
        <v>29</v>
      </c>
      <c r="B30" s="17" t="s">
        <v>114</v>
      </c>
      <c r="C30" s="16" t="s">
        <v>84</v>
      </c>
      <c r="D30" s="18"/>
      <c r="E30" s="67">
        <v>763</v>
      </c>
    </row>
    <row r="31" spans="1:5" ht="51">
      <c r="A31" s="16">
        <v>30</v>
      </c>
      <c r="B31" s="17" t="s">
        <v>115</v>
      </c>
      <c r="C31" s="16" t="s">
        <v>84</v>
      </c>
      <c r="D31" s="18"/>
      <c r="E31" s="67">
        <v>763</v>
      </c>
    </row>
    <row r="32" spans="1:5" ht="51">
      <c r="A32" s="16">
        <v>31</v>
      </c>
      <c r="B32" s="17" t="s">
        <v>116</v>
      </c>
      <c r="C32" s="16" t="s">
        <v>84</v>
      </c>
      <c r="D32" s="18"/>
      <c r="E32" s="67">
        <v>763</v>
      </c>
    </row>
    <row r="33" spans="1:5" ht="63.75">
      <c r="A33" s="16">
        <v>32</v>
      </c>
      <c r="B33" s="17" t="s">
        <v>117</v>
      </c>
      <c r="C33" s="16" t="s">
        <v>84</v>
      </c>
      <c r="D33" s="18"/>
      <c r="E33" s="67">
        <v>763</v>
      </c>
    </row>
    <row r="34" spans="1:5" ht="51">
      <c r="A34" s="16">
        <v>33</v>
      </c>
      <c r="B34" s="17" t="s">
        <v>118</v>
      </c>
      <c r="C34" s="16" t="s">
        <v>84</v>
      </c>
      <c r="D34" s="18"/>
      <c r="E34" s="67">
        <v>763</v>
      </c>
    </row>
    <row r="35" spans="1:5" ht="25.5">
      <c r="A35" s="16">
        <v>34</v>
      </c>
      <c r="B35" s="17" t="s">
        <v>119</v>
      </c>
      <c r="C35" s="16"/>
      <c r="D35" s="18"/>
      <c r="E35" s="67">
        <v>2910</v>
      </c>
    </row>
    <row r="36" spans="1:5" ht="25.5">
      <c r="A36" s="16">
        <v>35</v>
      </c>
      <c r="B36" s="17" t="s">
        <v>120</v>
      </c>
      <c r="C36" s="16"/>
      <c r="D36" s="18"/>
      <c r="E36" s="67">
        <v>3811.5</v>
      </c>
    </row>
    <row r="37" spans="1:5" ht="38.25">
      <c r="A37" s="16">
        <v>36</v>
      </c>
      <c r="B37" s="17" t="s">
        <v>121</v>
      </c>
      <c r="C37" s="16"/>
      <c r="D37" s="18"/>
      <c r="E37" s="67">
        <v>6504.96</v>
      </c>
    </row>
    <row r="38" spans="1:5" ht="38.25">
      <c r="A38" s="16">
        <v>37</v>
      </c>
      <c r="B38" s="17" t="s">
        <v>122</v>
      </c>
      <c r="C38" s="16"/>
      <c r="D38" s="18"/>
      <c r="E38" s="67">
        <v>6504.96</v>
      </c>
    </row>
    <row r="39" spans="1:5" ht="38.25">
      <c r="A39" s="16">
        <v>38</v>
      </c>
      <c r="B39" s="17" t="s">
        <v>123</v>
      </c>
      <c r="C39" s="16"/>
      <c r="D39" s="18"/>
      <c r="E39" s="67">
        <v>2668.05</v>
      </c>
    </row>
    <row r="40" spans="1:5" ht="38.25">
      <c r="A40" s="16">
        <v>39</v>
      </c>
      <c r="B40" s="17" t="s">
        <v>124</v>
      </c>
      <c r="C40" s="16"/>
      <c r="D40" s="18"/>
      <c r="E40" s="67">
        <v>2668.05</v>
      </c>
    </row>
    <row r="41" spans="1:5" ht="25.5">
      <c r="A41" s="16">
        <v>40</v>
      </c>
      <c r="B41" s="17" t="s">
        <v>125</v>
      </c>
      <c r="C41" s="16"/>
      <c r="D41" s="18"/>
      <c r="E41" s="67">
        <v>2004.2</v>
      </c>
    </row>
    <row r="42" spans="1:5" ht="38.25">
      <c r="A42" s="16">
        <v>41</v>
      </c>
      <c r="B42" s="17" t="s">
        <v>126</v>
      </c>
      <c r="C42" s="16"/>
      <c r="D42" s="18"/>
      <c r="E42" s="67">
        <v>6402</v>
      </c>
    </row>
    <row r="43" spans="1:5" ht="25.5">
      <c r="A43" s="16">
        <v>42</v>
      </c>
      <c r="B43" s="17" t="s">
        <v>127</v>
      </c>
      <c r="C43" s="16"/>
      <c r="D43" s="18"/>
      <c r="E43" s="67">
        <v>8343.28</v>
      </c>
    </row>
    <row r="44" spans="1:5" ht="25.5">
      <c r="A44" s="16">
        <v>43</v>
      </c>
      <c r="B44" s="17" t="s">
        <v>128</v>
      </c>
      <c r="C44" s="16"/>
      <c r="D44" s="18"/>
      <c r="E44" s="67">
        <v>1552.65</v>
      </c>
    </row>
    <row r="45" spans="1:5" ht="51">
      <c r="A45" s="16">
        <v>44</v>
      </c>
      <c r="B45" s="17" t="s">
        <v>130</v>
      </c>
      <c r="C45" s="16"/>
      <c r="D45" s="18"/>
      <c r="E45" s="67">
        <v>2564.1</v>
      </c>
    </row>
    <row r="46" spans="1:5" ht="51">
      <c r="A46" s="16">
        <v>45</v>
      </c>
      <c r="B46" s="17" t="s">
        <v>131</v>
      </c>
      <c r="C46" s="16"/>
      <c r="D46" s="18"/>
      <c r="E46" s="67">
        <v>5468.71</v>
      </c>
    </row>
    <row r="47" spans="1:5" ht="63.75">
      <c r="A47" s="16">
        <v>46</v>
      </c>
      <c r="B47" s="17" t="s">
        <v>132</v>
      </c>
      <c r="C47" s="16"/>
      <c r="D47" s="18"/>
      <c r="E47" s="67">
        <v>5283.45</v>
      </c>
    </row>
    <row r="48" spans="1:5" ht="51">
      <c r="A48" s="16">
        <v>47</v>
      </c>
      <c r="B48" s="17" t="s">
        <v>133</v>
      </c>
      <c r="C48" s="16"/>
      <c r="D48" s="18"/>
      <c r="E48" s="67">
        <v>2029.6</v>
      </c>
    </row>
    <row r="49" spans="1:5" ht="76.5">
      <c r="A49" s="16">
        <v>48</v>
      </c>
      <c r="B49" s="17" t="s">
        <v>134</v>
      </c>
      <c r="C49" s="16"/>
      <c r="D49" s="18"/>
      <c r="E49" s="67">
        <v>6424.88</v>
      </c>
    </row>
    <row r="50" spans="1:5" ht="51">
      <c r="A50" s="16">
        <v>49</v>
      </c>
      <c r="B50" s="17" t="s">
        <v>135</v>
      </c>
      <c r="C50" s="16"/>
      <c r="D50" s="18"/>
      <c r="E50" s="67">
        <v>7278.04</v>
      </c>
    </row>
    <row r="51" spans="1:5" ht="76.5">
      <c r="A51" s="16">
        <v>50</v>
      </c>
      <c r="B51" s="17" t="s">
        <v>138</v>
      </c>
      <c r="C51" s="16"/>
      <c r="D51" s="18"/>
      <c r="E51" s="67">
        <v>6250</v>
      </c>
    </row>
    <row r="52" spans="1:5" ht="76.5">
      <c r="A52" s="16">
        <v>51</v>
      </c>
      <c r="B52" s="17" t="s">
        <v>139</v>
      </c>
      <c r="C52" s="16"/>
      <c r="D52" s="18"/>
      <c r="E52" s="67">
        <v>3300</v>
      </c>
    </row>
    <row r="53" spans="1:5" ht="89.25">
      <c r="A53" s="16">
        <v>52</v>
      </c>
      <c r="B53" s="17" t="s">
        <v>140</v>
      </c>
      <c r="C53" s="16"/>
      <c r="D53" s="18"/>
      <c r="E53" s="67">
        <v>275</v>
      </c>
    </row>
    <row r="54" spans="1:5" ht="51">
      <c r="A54" s="16">
        <v>53</v>
      </c>
      <c r="B54" s="17" t="s">
        <v>141</v>
      </c>
      <c r="C54" s="16"/>
      <c r="D54" s="18"/>
      <c r="E54" s="67">
        <v>250</v>
      </c>
    </row>
    <row r="55" spans="1:5" ht="114.75">
      <c r="A55" s="16">
        <v>54</v>
      </c>
      <c r="B55" s="17" t="s">
        <v>142</v>
      </c>
      <c r="C55" s="16"/>
      <c r="D55" s="18"/>
      <c r="E55" s="67">
        <v>715</v>
      </c>
    </row>
    <row r="56" spans="1:5" ht="38.25">
      <c r="A56" s="16">
        <v>55</v>
      </c>
      <c r="B56" s="17" t="s">
        <v>143</v>
      </c>
      <c r="C56" s="16"/>
      <c r="D56" s="18"/>
      <c r="E56" s="67">
        <v>3850</v>
      </c>
    </row>
    <row r="57" spans="1:5" ht="51">
      <c r="A57" s="16">
        <v>56</v>
      </c>
      <c r="B57" s="17" t="s">
        <v>144</v>
      </c>
      <c r="C57" s="16"/>
      <c r="D57" s="18"/>
      <c r="E57" s="67">
        <v>3300</v>
      </c>
    </row>
    <row r="58" spans="1:5" ht="51">
      <c r="A58" s="16">
        <v>57</v>
      </c>
      <c r="B58" s="17" t="s">
        <v>145</v>
      </c>
      <c r="C58" s="16"/>
      <c r="D58" s="18"/>
      <c r="E58" s="67">
        <v>3575</v>
      </c>
    </row>
    <row r="59" spans="1:5" ht="76.5">
      <c r="A59" s="16">
        <v>58</v>
      </c>
      <c r="B59" s="17" t="s">
        <v>146</v>
      </c>
      <c r="C59" s="16"/>
      <c r="D59" s="18"/>
      <c r="E59" s="67">
        <v>360</v>
      </c>
    </row>
    <row r="60" spans="1:5" ht="51">
      <c r="A60" s="16">
        <v>59</v>
      </c>
      <c r="B60" s="17" t="s">
        <v>147</v>
      </c>
      <c r="C60" s="16"/>
      <c r="D60" s="18"/>
      <c r="E60" s="67">
        <v>2750</v>
      </c>
    </row>
    <row r="61" spans="1:5" ht="76.5">
      <c r="A61" s="16">
        <v>60</v>
      </c>
      <c r="B61" s="17" t="s">
        <v>148</v>
      </c>
      <c r="C61" s="16"/>
      <c r="D61" s="18"/>
      <c r="E61" s="67">
        <v>660</v>
      </c>
    </row>
    <row r="62" spans="1:5" ht="102">
      <c r="A62" s="16">
        <v>61</v>
      </c>
      <c r="B62" s="17" t="s">
        <v>149</v>
      </c>
      <c r="C62" s="16"/>
      <c r="D62" s="18"/>
      <c r="E62" s="67">
        <v>745</v>
      </c>
    </row>
    <row r="63" spans="1:5" ht="51">
      <c r="A63" s="16">
        <v>62</v>
      </c>
      <c r="B63" s="17" t="s">
        <v>150</v>
      </c>
      <c r="C63" s="16"/>
      <c r="D63" s="18"/>
      <c r="E63" s="67">
        <v>495</v>
      </c>
    </row>
    <row r="64" spans="1:5" ht="51">
      <c r="A64" s="16">
        <v>63</v>
      </c>
      <c r="B64" s="17" t="s">
        <v>151</v>
      </c>
      <c r="C64" s="16"/>
      <c r="D64" s="18"/>
      <c r="E64" s="67">
        <v>1100</v>
      </c>
    </row>
    <row r="65" spans="1:5" ht="76.5">
      <c r="A65" s="16">
        <v>64</v>
      </c>
      <c r="B65" s="17" t="s">
        <v>152</v>
      </c>
      <c r="C65" s="16"/>
      <c r="D65" s="18"/>
      <c r="E65" s="67">
        <v>2475</v>
      </c>
    </row>
    <row r="66" spans="1:5" ht="76.5">
      <c r="A66" s="16">
        <v>65</v>
      </c>
      <c r="B66" s="17" t="s">
        <v>153</v>
      </c>
      <c r="C66" s="16"/>
      <c r="D66" s="18"/>
      <c r="E66" s="67">
        <v>550</v>
      </c>
    </row>
    <row r="67" spans="1:5" ht="127.5">
      <c r="A67" s="16">
        <v>66</v>
      </c>
      <c r="B67" s="17" t="s">
        <v>154</v>
      </c>
      <c r="C67" s="16"/>
      <c r="D67" s="18"/>
      <c r="E67" s="67">
        <v>660</v>
      </c>
    </row>
    <row r="68" spans="1:5" ht="51">
      <c r="A68" s="16">
        <v>67</v>
      </c>
      <c r="B68" s="17" t="s">
        <v>155</v>
      </c>
      <c r="C68" s="16"/>
      <c r="D68" s="18"/>
      <c r="E68" s="67">
        <v>17160</v>
      </c>
    </row>
    <row r="69" spans="1:5" ht="51">
      <c r="A69" s="16">
        <v>68</v>
      </c>
      <c r="B69" s="17" t="s">
        <v>156</v>
      </c>
      <c r="C69" s="16"/>
      <c r="D69" s="18"/>
      <c r="E69" s="67">
        <v>7245</v>
      </c>
    </row>
    <row r="70" spans="1:5" ht="63.75">
      <c r="A70" s="16">
        <v>69</v>
      </c>
      <c r="B70" s="17" t="s">
        <v>157</v>
      </c>
      <c r="C70" s="16"/>
      <c r="D70" s="18"/>
      <c r="E70" s="67">
        <v>330</v>
      </c>
    </row>
    <row r="71" spans="1:5" ht="63.75">
      <c r="A71" s="16">
        <v>70</v>
      </c>
      <c r="B71" s="17" t="s">
        <v>158</v>
      </c>
      <c r="C71" s="16"/>
      <c r="D71" s="18"/>
      <c r="E71" s="67">
        <v>935</v>
      </c>
    </row>
    <row r="72" spans="1:5" ht="63.75">
      <c r="A72" s="16">
        <v>71</v>
      </c>
      <c r="B72" s="17" t="s">
        <v>159</v>
      </c>
      <c r="C72" s="16"/>
      <c r="D72" s="18"/>
      <c r="E72" s="67">
        <v>880</v>
      </c>
    </row>
    <row r="73" spans="1:5" ht="63.75">
      <c r="A73" s="16">
        <v>72</v>
      </c>
      <c r="B73" s="17" t="s">
        <v>160</v>
      </c>
      <c r="C73" s="16"/>
      <c r="D73" s="18"/>
      <c r="E73" s="67">
        <v>1100</v>
      </c>
    </row>
    <row r="74" spans="1:5" ht="51">
      <c r="A74" s="16">
        <v>73</v>
      </c>
      <c r="B74" s="17" t="s">
        <v>161</v>
      </c>
      <c r="C74" s="16"/>
      <c r="D74" s="18"/>
      <c r="E74" s="67">
        <v>2415</v>
      </c>
    </row>
    <row r="75" spans="1:5" ht="63.75">
      <c r="A75" s="16">
        <v>74</v>
      </c>
      <c r="B75" s="17" t="s">
        <v>162</v>
      </c>
      <c r="C75" s="16"/>
      <c r="D75" s="18"/>
      <c r="E75" s="67">
        <v>924</v>
      </c>
    </row>
    <row r="76" spans="1:5" ht="63.75">
      <c r="A76" s="16">
        <v>75</v>
      </c>
      <c r="B76" s="17" t="s">
        <v>163</v>
      </c>
      <c r="C76" s="16"/>
      <c r="D76" s="18"/>
      <c r="E76" s="67">
        <v>1045</v>
      </c>
    </row>
    <row r="77" spans="1:5" ht="63.75">
      <c r="A77" s="16">
        <v>76</v>
      </c>
      <c r="B77" s="17" t="s">
        <v>164</v>
      </c>
      <c r="C77" s="16"/>
      <c r="D77" s="18"/>
      <c r="E77" s="67">
        <v>2760</v>
      </c>
    </row>
    <row r="78" spans="1:5" ht="63.75">
      <c r="A78" s="16">
        <v>77</v>
      </c>
      <c r="B78" s="17" t="s">
        <v>165</v>
      </c>
      <c r="C78" s="16"/>
      <c r="D78" s="18"/>
      <c r="E78" s="67">
        <v>2640</v>
      </c>
    </row>
    <row r="79" spans="1:5" ht="63.75">
      <c r="A79" s="16">
        <v>78</v>
      </c>
      <c r="B79" s="17" t="s">
        <v>166</v>
      </c>
      <c r="C79" s="16"/>
      <c r="D79" s="18"/>
      <c r="E79" s="67">
        <v>1100</v>
      </c>
    </row>
    <row r="80" spans="1:5" ht="63.75">
      <c r="A80" s="16">
        <v>79</v>
      </c>
      <c r="B80" s="17" t="s">
        <v>168</v>
      </c>
      <c r="C80" s="16"/>
      <c r="D80" s="18"/>
      <c r="E80" s="67">
        <v>2760</v>
      </c>
    </row>
    <row r="81" spans="1:5" ht="63.75">
      <c r="A81" s="16">
        <v>80</v>
      </c>
      <c r="B81" s="17" t="s">
        <v>167</v>
      </c>
      <c r="C81" s="16"/>
      <c r="D81" s="18"/>
      <c r="E81" s="67">
        <v>1100</v>
      </c>
    </row>
    <row r="82" spans="1:5" ht="76.5">
      <c r="A82" s="16">
        <v>81</v>
      </c>
      <c r="B82" s="17" t="s">
        <v>169</v>
      </c>
      <c r="C82" s="16"/>
      <c r="D82" s="18"/>
      <c r="E82" s="67">
        <v>550</v>
      </c>
    </row>
    <row r="83" spans="1:5" ht="76.5">
      <c r="A83" s="16">
        <v>82</v>
      </c>
      <c r="B83" s="17" t="s">
        <v>170</v>
      </c>
      <c r="C83" s="16"/>
      <c r="D83" s="18"/>
      <c r="E83" s="67">
        <v>880</v>
      </c>
    </row>
    <row r="84" spans="1:5" ht="63.75">
      <c r="A84" s="16">
        <v>83</v>
      </c>
      <c r="B84" s="17" t="s">
        <v>171</v>
      </c>
      <c r="C84" s="16"/>
      <c r="D84" s="18"/>
      <c r="E84" s="67">
        <v>3000</v>
      </c>
    </row>
    <row r="85" spans="1:5" ht="39">
      <c r="A85" s="16">
        <v>84</v>
      </c>
      <c r="B85" s="72" t="s">
        <v>172</v>
      </c>
      <c r="C85" s="73" t="s">
        <v>174</v>
      </c>
      <c r="D85" s="74" t="s">
        <v>173</v>
      </c>
      <c r="E85" s="67">
        <v>3648000</v>
      </c>
    </row>
    <row r="86" spans="1:5" ht="25.5">
      <c r="A86" s="16">
        <v>85</v>
      </c>
      <c r="B86" s="62" t="s">
        <v>176</v>
      </c>
      <c r="C86" s="16" t="s">
        <v>83</v>
      </c>
      <c r="D86" s="18" t="s">
        <v>177</v>
      </c>
      <c r="E86" s="66">
        <v>7000</v>
      </c>
    </row>
    <row r="87" spans="1:5" ht="25.5">
      <c r="A87" s="16">
        <v>86</v>
      </c>
      <c r="B87" s="62" t="s">
        <v>176</v>
      </c>
      <c r="C87" s="16" t="s">
        <v>83</v>
      </c>
      <c r="D87" s="18" t="s">
        <v>179</v>
      </c>
      <c r="E87" s="66">
        <v>7000</v>
      </c>
    </row>
    <row r="88" spans="1:5" ht="25.5">
      <c r="A88" s="16">
        <v>87</v>
      </c>
      <c r="B88" s="62" t="s">
        <v>176</v>
      </c>
      <c r="C88" s="16" t="s">
        <v>83</v>
      </c>
      <c r="D88" s="18" t="s">
        <v>180</v>
      </c>
      <c r="E88" s="66">
        <v>7000</v>
      </c>
    </row>
    <row r="89" spans="1:5" ht="25.5">
      <c r="A89" s="16">
        <v>88</v>
      </c>
      <c r="B89" s="62" t="s">
        <v>176</v>
      </c>
      <c r="C89" s="16" t="s">
        <v>83</v>
      </c>
      <c r="D89" s="18" t="s">
        <v>181</v>
      </c>
      <c r="E89" s="66">
        <v>7000</v>
      </c>
    </row>
    <row r="90" spans="1:5" ht="25.5">
      <c r="A90" s="16">
        <v>89</v>
      </c>
      <c r="B90" s="62" t="s">
        <v>176</v>
      </c>
      <c r="C90" s="16" t="s">
        <v>83</v>
      </c>
      <c r="D90" s="18" t="s">
        <v>182</v>
      </c>
      <c r="E90" s="66">
        <v>7000</v>
      </c>
    </row>
    <row r="91" spans="1:5" ht="15">
      <c r="A91" s="16">
        <v>90</v>
      </c>
      <c r="B91" s="62" t="s">
        <v>183</v>
      </c>
      <c r="C91" s="16" t="s">
        <v>84</v>
      </c>
      <c r="D91" s="18"/>
      <c r="E91" s="67">
        <v>100</v>
      </c>
    </row>
    <row r="92" spans="1:5" ht="38.25">
      <c r="A92" s="16">
        <v>91</v>
      </c>
      <c r="B92" s="62" t="s">
        <v>185</v>
      </c>
      <c r="C92" s="16" t="s">
        <v>84</v>
      </c>
      <c r="D92" s="18"/>
      <c r="E92" s="67">
        <v>50</v>
      </c>
    </row>
    <row r="93" spans="1:5" ht="15">
      <c r="A93" s="16">
        <v>92</v>
      </c>
      <c r="B93" s="62" t="s">
        <v>186</v>
      </c>
      <c r="C93" s="16" t="s">
        <v>84</v>
      </c>
      <c r="D93" s="18"/>
      <c r="E93" s="67">
        <v>70</v>
      </c>
    </row>
    <row r="94" spans="1:5" ht="15">
      <c r="A94" s="16">
        <v>93</v>
      </c>
      <c r="B94" s="62" t="s">
        <v>187</v>
      </c>
      <c r="C94" s="16" t="s">
        <v>84</v>
      </c>
      <c r="D94" s="18"/>
      <c r="E94" s="67">
        <v>50</v>
      </c>
    </row>
    <row r="95" spans="1:5" ht="25.5">
      <c r="A95" s="16">
        <v>94</v>
      </c>
      <c r="B95" s="62" t="s">
        <v>188</v>
      </c>
      <c r="C95" s="16" t="s">
        <v>84</v>
      </c>
      <c r="D95" s="18"/>
      <c r="E95" s="67">
        <v>50</v>
      </c>
    </row>
    <row r="96" spans="1:5" ht="25.5">
      <c r="A96" s="16">
        <v>95</v>
      </c>
      <c r="B96" s="19" t="s">
        <v>189</v>
      </c>
      <c r="C96" s="16" t="s">
        <v>84</v>
      </c>
      <c r="D96" s="18"/>
      <c r="E96" s="67">
        <v>50</v>
      </c>
    </row>
    <row r="97" spans="1:5" ht="15">
      <c r="A97" s="16">
        <v>96</v>
      </c>
      <c r="B97" s="19" t="s">
        <v>190</v>
      </c>
      <c r="C97" s="16" t="s">
        <v>84</v>
      </c>
      <c r="D97" s="18"/>
      <c r="E97" s="67">
        <v>50</v>
      </c>
    </row>
    <row r="98" spans="1:5" ht="38.25">
      <c r="A98" s="16">
        <v>97</v>
      </c>
      <c r="B98" s="19" t="s">
        <v>191</v>
      </c>
      <c r="C98" s="16" t="s">
        <v>84</v>
      </c>
      <c r="D98" s="18"/>
      <c r="E98" s="67">
        <v>30</v>
      </c>
    </row>
    <row r="99" spans="1:5" ht="51">
      <c r="A99" s="16">
        <v>98</v>
      </c>
      <c r="B99" s="19" t="s">
        <v>193</v>
      </c>
      <c r="C99" s="16" t="s">
        <v>84</v>
      </c>
      <c r="D99" s="18"/>
      <c r="E99" s="67">
        <v>1400</v>
      </c>
    </row>
    <row r="100" spans="1:5" ht="15">
      <c r="A100" s="16">
        <v>99</v>
      </c>
      <c r="B100" s="19" t="s">
        <v>195</v>
      </c>
      <c r="C100" s="16" t="s">
        <v>82</v>
      </c>
      <c r="D100" s="18" t="s">
        <v>197</v>
      </c>
      <c r="E100" s="67">
        <v>4900</v>
      </c>
    </row>
    <row r="101" spans="1:5" ht="15">
      <c r="A101" s="16">
        <v>100</v>
      </c>
      <c r="B101" s="17" t="s">
        <v>198</v>
      </c>
      <c r="C101" s="16" t="s">
        <v>199</v>
      </c>
      <c r="D101" s="18" t="s">
        <v>200</v>
      </c>
      <c r="E101" s="67">
        <v>3500</v>
      </c>
    </row>
    <row r="102" spans="1:5" ht="38.25">
      <c r="A102" s="16">
        <v>101</v>
      </c>
      <c r="B102" s="17" t="s">
        <v>203</v>
      </c>
      <c r="C102" s="16" t="s">
        <v>83</v>
      </c>
      <c r="D102" s="18" t="s">
        <v>205</v>
      </c>
      <c r="E102" s="67">
        <v>5999</v>
      </c>
    </row>
    <row r="103" spans="1:5" ht="38.25">
      <c r="A103" s="16">
        <v>102</v>
      </c>
      <c r="B103" s="17" t="s">
        <v>204</v>
      </c>
      <c r="C103" s="16" t="s">
        <v>83</v>
      </c>
      <c r="D103" s="18" t="s">
        <v>206</v>
      </c>
      <c r="E103" s="67">
        <v>5100</v>
      </c>
    </row>
    <row r="104" spans="1:5" ht="51">
      <c r="A104" s="16">
        <v>103</v>
      </c>
      <c r="B104" s="78" t="s">
        <v>261</v>
      </c>
      <c r="C104" s="16" t="s">
        <v>83</v>
      </c>
      <c r="D104" s="79" t="s">
        <v>209</v>
      </c>
      <c r="E104" s="67">
        <v>151145</v>
      </c>
    </row>
    <row r="105" spans="1:5" ht="102">
      <c r="A105" s="16">
        <v>104</v>
      </c>
      <c r="B105" s="82" t="s">
        <v>267</v>
      </c>
      <c r="C105" s="16" t="s">
        <v>84</v>
      </c>
      <c r="D105" s="79"/>
      <c r="E105" s="67">
        <v>15180</v>
      </c>
    </row>
    <row r="106" spans="1:5" ht="102">
      <c r="A106" s="16">
        <v>105</v>
      </c>
      <c r="B106" s="82" t="s">
        <v>262</v>
      </c>
      <c r="C106" s="16" t="s">
        <v>84</v>
      </c>
      <c r="D106" s="79"/>
      <c r="E106" s="67">
        <v>3500</v>
      </c>
    </row>
    <row r="107" spans="1:5" ht="114.75">
      <c r="A107" s="16">
        <v>106</v>
      </c>
      <c r="B107" s="82" t="s">
        <v>212</v>
      </c>
      <c r="C107" s="16" t="s">
        <v>84</v>
      </c>
      <c r="D107" s="79"/>
      <c r="E107" s="67">
        <v>3500</v>
      </c>
    </row>
    <row r="108" spans="1:5" ht="63.75">
      <c r="A108" s="16">
        <v>107</v>
      </c>
      <c r="B108" s="83" t="s">
        <v>213</v>
      </c>
      <c r="C108" s="16" t="s">
        <v>84</v>
      </c>
      <c r="D108" s="79"/>
      <c r="E108" s="67">
        <v>3500</v>
      </c>
    </row>
    <row r="109" spans="1:5" ht="76.5">
      <c r="A109" s="16">
        <v>108</v>
      </c>
      <c r="B109" s="83" t="s">
        <v>214</v>
      </c>
      <c r="C109" s="16" t="s">
        <v>84</v>
      </c>
      <c r="D109" s="80"/>
      <c r="E109" s="67">
        <v>3500</v>
      </c>
    </row>
    <row r="110" spans="1:5" ht="38.25">
      <c r="A110" s="16">
        <v>109</v>
      </c>
      <c r="B110" s="83" t="s">
        <v>265</v>
      </c>
      <c r="C110" s="16" t="s">
        <v>84</v>
      </c>
      <c r="D110" s="80"/>
      <c r="E110" s="67">
        <v>10800</v>
      </c>
    </row>
    <row r="111" spans="1:5" ht="51">
      <c r="A111" s="16">
        <v>110</v>
      </c>
      <c r="B111" s="83" t="s">
        <v>266</v>
      </c>
      <c r="C111" s="16" t="s">
        <v>84</v>
      </c>
      <c r="D111" s="80"/>
      <c r="E111" s="67">
        <v>2280</v>
      </c>
    </row>
    <row r="112" spans="1:5" ht="38.25">
      <c r="A112" s="16">
        <v>111</v>
      </c>
      <c r="B112" s="82" t="s">
        <v>215</v>
      </c>
      <c r="C112" s="16" t="s">
        <v>84</v>
      </c>
      <c r="D112" s="79"/>
      <c r="E112" s="67">
        <v>42185</v>
      </c>
    </row>
    <row r="113" spans="1:5" ht="51">
      <c r="A113" s="16">
        <v>112</v>
      </c>
      <c r="B113" s="82" t="s">
        <v>272</v>
      </c>
      <c r="C113" s="16" t="s">
        <v>274</v>
      </c>
      <c r="D113" s="79"/>
      <c r="E113" s="67">
        <v>13005</v>
      </c>
    </row>
    <row r="114" spans="1:5" ht="63.75">
      <c r="A114" s="16">
        <v>113</v>
      </c>
      <c r="B114" s="84" t="s">
        <v>258</v>
      </c>
      <c r="C114" s="16" t="s">
        <v>84</v>
      </c>
      <c r="D114" s="79"/>
      <c r="E114" s="67">
        <v>18720.48</v>
      </c>
    </row>
    <row r="115" spans="1:5" ht="38.25">
      <c r="A115" s="16">
        <v>114</v>
      </c>
      <c r="B115" s="82" t="s">
        <v>216</v>
      </c>
      <c r="C115" s="16" t="s">
        <v>84</v>
      </c>
      <c r="D115" s="79"/>
      <c r="E115" s="67">
        <v>17550</v>
      </c>
    </row>
    <row r="116" spans="1:5" ht="51">
      <c r="A116" s="16">
        <v>115</v>
      </c>
      <c r="B116" s="82" t="s">
        <v>217</v>
      </c>
      <c r="C116" s="16" t="s">
        <v>84</v>
      </c>
      <c r="D116" s="79"/>
      <c r="E116" s="67">
        <v>17100</v>
      </c>
    </row>
    <row r="117" spans="1:5" ht="38.25">
      <c r="A117" s="16">
        <v>116</v>
      </c>
      <c r="B117" s="82" t="s">
        <v>218</v>
      </c>
      <c r="C117" s="16" t="s">
        <v>84</v>
      </c>
      <c r="D117" s="79"/>
      <c r="E117" s="67">
        <v>17100</v>
      </c>
    </row>
    <row r="118" spans="1:5" ht="38.25">
      <c r="A118" s="16">
        <v>117</v>
      </c>
      <c r="B118" s="82" t="s">
        <v>219</v>
      </c>
      <c r="C118" s="16" t="s">
        <v>84</v>
      </c>
      <c r="D118" s="79"/>
      <c r="E118" s="67">
        <v>19500</v>
      </c>
    </row>
    <row r="119" spans="1:5" ht="38.25">
      <c r="A119" s="16">
        <v>118</v>
      </c>
      <c r="B119" s="82" t="s">
        <v>220</v>
      </c>
      <c r="C119" s="16" t="s">
        <v>84</v>
      </c>
      <c r="D119" s="79"/>
      <c r="E119" s="67">
        <v>19500</v>
      </c>
    </row>
    <row r="120" spans="1:5" ht="63.75">
      <c r="A120" s="16">
        <v>119</v>
      </c>
      <c r="B120" s="82" t="s">
        <v>259</v>
      </c>
      <c r="C120" s="16" t="s">
        <v>84</v>
      </c>
      <c r="D120" s="79"/>
      <c r="E120" s="67">
        <v>19500</v>
      </c>
    </row>
    <row r="121" spans="1:5" ht="51">
      <c r="A121" s="16">
        <v>120</v>
      </c>
      <c r="B121" s="82" t="s">
        <v>221</v>
      </c>
      <c r="C121" s="16" t="s">
        <v>84</v>
      </c>
      <c r="D121" s="79"/>
      <c r="E121" s="67">
        <v>19500</v>
      </c>
    </row>
    <row r="122" spans="1:5" ht="51">
      <c r="A122" s="16">
        <v>121</v>
      </c>
      <c r="B122" s="82" t="s">
        <v>260</v>
      </c>
      <c r="C122" s="16" t="s">
        <v>84</v>
      </c>
      <c r="D122" s="79"/>
      <c r="E122" s="67">
        <v>19500</v>
      </c>
    </row>
    <row r="123" spans="1:5" ht="51">
      <c r="A123" s="16">
        <v>122</v>
      </c>
      <c r="B123" s="82" t="s">
        <v>222</v>
      </c>
      <c r="C123" s="16" t="s">
        <v>84</v>
      </c>
      <c r="D123" s="79"/>
      <c r="E123" s="67">
        <v>19500</v>
      </c>
    </row>
    <row r="124" spans="1:5" ht="38.25">
      <c r="A124" s="16">
        <v>123</v>
      </c>
      <c r="B124" s="82" t="s">
        <v>223</v>
      </c>
      <c r="C124" s="16" t="s">
        <v>84</v>
      </c>
      <c r="D124" s="79"/>
      <c r="E124" s="67">
        <v>19500</v>
      </c>
    </row>
    <row r="125" spans="1:5" ht="51">
      <c r="A125" s="16">
        <v>124</v>
      </c>
      <c r="B125" s="82" t="s">
        <v>224</v>
      </c>
      <c r="C125" s="16" t="s">
        <v>84</v>
      </c>
      <c r="D125" s="79"/>
      <c r="E125" s="67">
        <v>5280</v>
      </c>
    </row>
    <row r="126" spans="1:5" ht="51">
      <c r="A126" s="16">
        <v>125</v>
      </c>
      <c r="B126" s="82" t="s">
        <v>225</v>
      </c>
      <c r="C126" s="16" t="s">
        <v>84</v>
      </c>
      <c r="D126" s="79"/>
      <c r="E126" s="67">
        <v>17100</v>
      </c>
    </row>
    <row r="127" spans="1:5" ht="38.25">
      <c r="A127" s="16">
        <v>126</v>
      </c>
      <c r="B127" s="82" t="s">
        <v>226</v>
      </c>
      <c r="C127" s="16" t="s">
        <v>84</v>
      </c>
      <c r="D127" s="79"/>
      <c r="E127" s="67">
        <v>3800</v>
      </c>
    </row>
    <row r="128" spans="1:5" ht="77.25">
      <c r="A128" s="16">
        <v>127</v>
      </c>
      <c r="B128" s="72" t="s">
        <v>227</v>
      </c>
      <c r="C128" s="16" t="s">
        <v>84</v>
      </c>
      <c r="D128" s="79"/>
      <c r="E128" s="67">
        <v>3826</v>
      </c>
    </row>
    <row r="129" spans="1:5" ht="38.25">
      <c r="A129" s="16">
        <v>128</v>
      </c>
      <c r="B129" s="82" t="s">
        <v>228</v>
      </c>
      <c r="C129" s="16" t="s">
        <v>84</v>
      </c>
      <c r="D129" s="79"/>
      <c r="E129" s="67">
        <v>13650</v>
      </c>
    </row>
    <row r="130" spans="1:5" ht="76.5">
      <c r="A130" s="16">
        <v>129</v>
      </c>
      <c r="B130" s="82" t="s">
        <v>229</v>
      </c>
      <c r="C130" s="16" t="s">
        <v>84</v>
      </c>
      <c r="D130" s="79"/>
      <c r="E130" s="67">
        <v>1920</v>
      </c>
    </row>
    <row r="131" spans="1:5" ht="76.5">
      <c r="A131" s="16">
        <v>130</v>
      </c>
      <c r="B131" s="82" t="s">
        <v>230</v>
      </c>
      <c r="C131" s="16" t="s">
        <v>84</v>
      </c>
      <c r="D131" s="79"/>
      <c r="E131" s="67">
        <v>1520</v>
      </c>
    </row>
    <row r="132" spans="1:5" ht="76.5">
      <c r="A132" s="16">
        <v>131</v>
      </c>
      <c r="B132" s="82" t="s">
        <v>232</v>
      </c>
      <c r="C132" s="16" t="s">
        <v>84</v>
      </c>
      <c r="D132" s="79"/>
      <c r="E132" s="67">
        <v>1500</v>
      </c>
    </row>
    <row r="133" spans="1:5" ht="76.5">
      <c r="A133" s="16">
        <v>132</v>
      </c>
      <c r="B133" s="82" t="s">
        <v>231</v>
      </c>
      <c r="C133" s="16" t="s">
        <v>84</v>
      </c>
      <c r="D133" s="79"/>
      <c r="E133" s="67">
        <v>1950</v>
      </c>
    </row>
    <row r="134" spans="1:5" ht="89.25">
      <c r="A134" s="16">
        <v>133</v>
      </c>
      <c r="B134" s="82" t="s">
        <v>233</v>
      </c>
      <c r="C134" s="16" t="s">
        <v>84</v>
      </c>
      <c r="D134" s="79"/>
      <c r="E134" s="67">
        <v>13500</v>
      </c>
    </row>
    <row r="135" spans="1:5" ht="64.5">
      <c r="A135" s="16">
        <v>134</v>
      </c>
      <c r="B135" s="72" t="s">
        <v>234</v>
      </c>
      <c r="C135" s="16" t="s">
        <v>84</v>
      </c>
      <c r="D135" s="79"/>
      <c r="E135" s="67">
        <v>13500</v>
      </c>
    </row>
    <row r="136" spans="1:5" ht="76.5">
      <c r="A136" s="16">
        <v>135</v>
      </c>
      <c r="B136" s="82" t="s">
        <v>235</v>
      </c>
      <c r="C136" s="16" t="s">
        <v>84</v>
      </c>
      <c r="D136" s="79"/>
      <c r="E136" s="67">
        <v>15000</v>
      </c>
    </row>
    <row r="137" spans="1:5" ht="89.25">
      <c r="A137" s="16">
        <v>136</v>
      </c>
      <c r="B137" s="82" t="s">
        <v>236</v>
      </c>
      <c r="C137" s="16" t="s">
        <v>84</v>
      </c>
      <c r="D137" s="79"/>
      <c r="E137" s="67">
        <v>13500</v>
      </c>
    </row>
    <row r="138" spans="1:5" ht="76.5">
      <c r="A138" s="16">
        <v>137</v>
      </c>
      <c r="B138" s="85" t="s">
        <v>237</v>
      </c>
      <c r="C138" s="16" t="s">
        <v>84</v>
      </c>
      <c r="D138" s="79"/>
      <c r="E138" s="67">
        <v>13500</v>
      </c>
    </row>
    <row r="139" spans="1:5" ht="89.25">
      <c r="A139" s="16">
        <v>138</v>
      </c>
      <c r="B139" s="82" t="s">
        <v>238</v>
      </c>
      <c r="C139" s="16" t="s">
        <v>84</v>
      </c>
      <c r="D139" s="79"/>
      <c r="E139" s="67">
        <v>13500</v>
      </c>
    </row>
    <row r="140" spans="1:5" ht="102">
      <c r="A140" s="16">
        <v>139</v>
      </c>
      <c r="B140" s="82" t="s">
        <v>239</v>
      </c>
      <c r="C140" s="16" t="s">
        <v>84</v>
      </c>
      <c r="D140" s="79"/>
      <c r="E140" s="67">
        <v>2457</v>
      </c>
    </row>
    <row r="141" spans="1:5" ht="51">
      <c r="A141" s="16">
        <v>140</v>
      </c>
      <c r="B141" s="85" t="s">
        <v>240</v>
      </c>
      <c r="C141" s="16" t="s">
        <v>84</v>
      </c>
      <c r="D141" s="79"/>
      <c r="E141" s="67">
        <v>12000</v>
      </c>
    </row>
    <row r="142" spans="1:5" ht="38.25">
      <c r="A142" s="16">
        <v>141</v>
      </c>
      <c r="B142" s="82" t="s">
        <v>241</v>
      </c>
      <c r="C142" s="16" t="s">
        <v>84</v>
      </c>
      <c r="D142" s="79"/>
      <c r="E142" s="67">
        <v>13500</v>
      </c>
    </row>
    <row r="143" spans="1:5" ht="38.25">
      <c r="A143" s="16">
        <v>142</v>
      </c>
      <c r="B143" s="82" t="s">
        <v>242</v>
      </c>
      <c r="C143" s="16" t="s">
        <v>84</v>
      </c>
      <c r="D143" s="79"/>
      <c r="E143" s="67">
        <v>3200</v>
      </c>
    </row>
    <row r="144" spans="1:5" ht="51">
      <c r="A144" s="16">
        <v>143</v>
      </c>
      <c r="B144" s="82" t="s">
        <v>243</v>
      </c>
      <c r="C144" s="16" t="s">
        <v>84</v>
      </c>
      <c r="D144" s="79"/>
      <c r="E144" s="67">
        <v>13500</v>
      </c>
    </row>
    <row r="145" spans="1:5" ht="89.25">
      <c r="A145" s="16">
        <v>144</v>
      </c>
      <c r="B145" s="82" t="s">
        <v>244</v>
      </c>
      <c r="C145" s="16" t="s">
        <v>84</v>
      </c>
      <c r="D145" s="79"/>
      <c r="E145" s="67">
        <v>3000</v>
      </c>
    </row>
    <row r="146" spans="1:5" ht="51">
      <c r="A146" s="16">
        <v>145</v>
      </c>
      <c r="B146" s="82" t="s">
        <v>245</v>
      </c>
      <c r="C146" s="16" t="s">
        <v>84</v>
      </c>
      <c r="D146" s="79"/>
      <c r="E146" s="67">
        <v>3000</v>
      </c>
    </row>
    <row r="147" spans="1:5" ht="63.75">
      <c r="A147" s="16">
        <v>146</v>
      </c>
      <c r="B147" s="82" t="s">
        <v>246</v>
      </c>
      <c r="C147" s="16" t="s">
        <v>84</v>
      </c>
      <c r="D147" s="79"/>
      <c r="E147" s="67">
        <v>7600</v>
      </c>
    </row>
    <row r="148" spans="1:5" ht="76.5">
      <c r="A148" s="16">
        <v>147</v>
      </c>
      <c r="B148" s="82" t="s">
        <v>247</v>
      </c>
      <c r="C148" s="16" t="s">
        <v>84</v>
      </c>
      <c r="D148" s="79"/>
      <c r="E148" s="67">
        <v>4575</v>
      </c>
    </row>
    <row r="149" spans="1:5" ht="114.75">
      <c r="A149" s="16">
        <v>148</v>
      </c>
      <c r="B149" s="82" t="s">
        <v>248</v>
      </c>
      <c r="C149" s="16" t="s">
        <v>84</v>
      </c>
      <c r="D149" s="79"/>
      <c r="E149" s="67">
        <v>4650</v>
      </c>
    </row>
    <row r="150" spans="1:5" ht="76.5">
      <c r="A150" s="16">
        <v>149</v>
      </c>
      <c r="B150" s="82" t="s">
        <v>249</v>
      </c>
      <c r="C150" s="16" t="s">
        <v>84</v>
      </c>
      <c r="D150" s="79"/>
      <c r="E150" s="67">
        <v>7500</v>
      </c>
    </row>
    <row r="151" spans="1:5" ht="76.5">
      <c r="A151" s="16">
        <v>150</v>
      </c>
      <c r="B151" s="82" t="s">
        <v>250</v>
      </c>
      <c r="C151" s="16" t="s">
        <v>84</v>
      </c>
      <c r="D151" s="79"/>
      <c r="E151" s="67">
        <v>7360</v>
      </c>
    </row>
    <row r="152" spans="1:5" ht="64.5">
      <c r="A152" s="16">
        <v>151</v>
      </c>
      <c r="B152" s="72" t="s">
        <v>251</v>
      </c>
      <c r="C152" s="16" t="s">
        <v>84</v>
      </c>
      <c r="D152" s="79"/>
      <c r="E152" s="67">
        <v>4515</v>
      </c>
    </row>
    <row r="153" spans="1:5" ht="89.25">
      <c r="A153" s="16">
        <v>152</v>
      </c>
      <c r="B153" s="78" t="s">
        <v>275</v>
      </c>
      <c r="C153" s="44" t="s">
        <v>84</v>
      </c>
      <c r="D153" s="45"/>
      <c r="E153" s="46">
        <v>6300</v>
      </c>
    </row>
    <row r="154" spans="1:5" ht="89.25">
      <c r="A154" s="16">
        <v>153</v>
      </c>
      <c r="B154" s="90" t="s">
        <v>276</v>
      </c>
      <c r="C154" s="44" t="s">
        <v>84</v>
      </c>
      <c r="D154" s="45"/>
      <c r="E154" s="46">
        <v>6300</v>
      </c>
    </row>
    <row r="155" spans="1:5" ht="51">
      <c r="A155" s="16">
        <v>154</v>
      </c>
      <c r="B155" s="90" t="s">
        <v>277</v>
      </c>
      <c r="C155" s="44" t="s">
        <v>84</v>
      </c>
      <c r="D155" s="45"/>
      <c r="E155" s="46">
        <v>8190</v>
      </c>
    </row>
    <row r="156" spans="1:5" ht="51">
      <c r="A156" s="16">
        <v>155</v>
      </c>
      <c r="B156" s="90" t="s">
        <v>278</v>
      </c>
      <c r="C156" s="44" t="s">
        <v>84</v>
      </c>
      <c r="D156" s="45"/>
      <c r="E156" s="46">
        <v>15000</v>
      </c>
    </row>
    <row r="157" spans="1:5" ht="38.25">
      <c r="A157" s="16">
        <v>156</v>
      </c>
      <c r="B157" s="90" t="s">
        <v>279</v>
      </c>
      <c r="C157" s="44" t="s">
        <v>84</v>
      </c>
      <c r="D157" s="45"/>
      <c r="E157" s="46">
        <v>9325</v>
      </c>
    </row>
    <row r="158" spans="1:5" ht="51">
      <c r="A158" s="16">
        <v>157</v>
      </c>
      <c r="B158" s="90" t="s">
        <v>280</v>
      </c>
      <c r="C158" s="44" t="s">
        <v>84</v>
      </c>
      <c r="D158" s="45"/>
      <c r="E158" s="46">
        <v>6750</v>
      </c>
    </row>
    <row r="159" spans="1:5" ht="63.75">
      <c r="A159" s="16">
        <v>158</v>
      </c>
      <c r="B159" s="78" t="s">
        <v>281</v>
      </c>
      <c r="C159" s="44" t="s">
        <v>84</v>
      </c>
      <c r="D159" s="45"/>
      <c r="E159" s="46">
        <v>26250</v>
      </c>
    </row>
    <row r="160" spans="1:5" ht="63.75">
      <c r="A160" s="16">
        <v>159</v>
      </c>
      <c r="B160" s="90" t="s">
        <v>282</v>
      </c>
      <c r="C160" s="44" t="s">
        <v>84</v>
      </c>
      <c r="D160" s="45"/>
      <c r="E160" s="46">
        <v>9750</v>
      </c>
    </row>
    <row r="161" spans="1:5" ht="89.25">
      <c r="A161" s="16">
        <v>160</v>
      </c>
      <c r="B161" s="90" t="s">
        <v>283</v>
      </c>
      <c r="C161" s="44" t="s">
        <v>84</v>
      </c>
      <c r="D161" s="45"/>
      <c r="E161" s="46">
        <v>11250</v>
      </c>
    </row>
    <row r="162" spans="1:5" ht="51">
      <c r="A162" s="16">
        <v>161</v>
      </c>
      <c r="B162" s="90" t="s">
        <v>284</v>
      </c>
      <c r="C162" s="44" t="s">
        <v>84</v>
      </c>
      <c r="D162" s="45"/>
      <c r="E162" s="46">
        <v>10400.4</v>
      </c>
    </row>
    <row r="163" spans="1:5" ht="51">
      <c r="A163" s="16">
        <v>162</v>
      </c>
      <c r="B163" s="90" t="s">
        <v>285</v>
      </c>
      <c r="C163" s="44" t="s">
        <v>84</v>
      </c>
      <c r="D163" s="45"/>
      <c r="E163" s="46">
        <v>2501</v>
      </c>
    </row>
    <row r="164" spans="1:5" ht="51">
      <c r="A164" s="16">
        <v>163</v>
      </c>
      <c r="B164" s="90" t="s">
        <v>286</v>
      </c>
      <c r="C164" s="44" t="s">
        <v>84</v>
      </c>
      <c r="D164" s="45"/>
      <c r="E164" s="46">
        <v>7350</v>
      </c>
    </row>
    <row r="165" spans="1:5" ht="63.75">
      <c r="A165" s="16">
        <v>164</v>
      </c>
      <c r="B165" s="90" t="s">
        <v>287</v>
      </c>
      <c r="C165" s="44" t="s">
        <v>84</v>
      </c>
      <c r="D165" s="45"/>
      <c r="E165" s="46">
        <v>12600</v>
      </c>
    </row>
    <row r="166" spans="1:5" ht="38.25">
      <c r="A166" s="16">
        <v>165</v>
      </c>
      <c r="B166" s="90" t="s">
        <v>288</v>
      </c>
      <c r="C166" s="44" t="s">
        <v>84</v>
      </c>
      <c r="D166" s="45"/>
      <c r="E166" s="46">
        <v>13500</v>
      </c>
    </row>
    <row r="167" spans="1:5" ht="76.5">
      <c r="A167" s="16">
        <v>166</v>
      </c>
      <c r="B167" s="90" t="s">
        <v>289</v>
      </c>
      <c r="C167" s="44" t="s">
        <v>84</v>
      </c>
      <c r="D167" s="45"/>
      <c r="E167" s="46">
        <v>8800</v>
      </c>
    </row>
    <row r="168" spans="1:5" ht="76.5">
      <c r="A168" s="16">
        <v>167</v>
      </c>
      <c r="B168" s="90" t="s">
        <v>290</v>
      </c>
      <c r="C168" s="44" t="s">
        <v>84</v>
      </c>
      <c r="D168" s="45"/>
      <c r="E168" s="46">
        <v>1320.12</v>
      </c>
    </row>
    <row r="169" spans="1:5" ht="51">
      <c r="A169" s="16">
        <v>168</v>
      </c>
      <c r="B169" s="90" t="s">
        <v>291</v>
      </c>
      <c r="C169" s="44" t="s">
        <v>84</v>
      </c>
      <c r="D169" s="45"/>
      <c r="E169" s="46">
        <v>6000</v>
      </c>
    </row>
    <row r="170" spans="1:5" ht="51">
      <c r="A170" s="16">
        <v>169</v>
      </c>
      <c r="B170" s="90" t="s">
        <v>292</v>
      </c>
      <c r="C170" s="44" t="s">
        <v>84</v>
      </c>
      <c r="D170" s="45"/>
      <c r="E170" s="46">
        <v>3600</v>
      </c>
    </row>
    <row r="171" spans="1:5" ht="89.25">
      <c r="A171" s="16">
        <v>170</v>
      </c>
      <c r="B171" s="90" t="s">
        <v>293</v>
      </c>
      <c r="C171" s="44" t="s">
        <v>82</v>
      </c>
      <c r="D171" s="45" t="s">
        <v>357</v>
      </c>
      <c r="E171" s="46">
        <v>54560</v>
      </c>
    </row>
    <row r="172" spans="1:5" ht="89.25">
      <c r="A172" s="16">
        <v>171</v>
      </c>
      <c r="B172" s="90" t="s">
        <v>294</v>
      </c>
      <c r="C172" s="44" t="s">
        <v>82</v>
      </c>
      <c r="D172" s="45" t="s">
        <v>356</v>
      </c>
      <c r="E172" s="46">
        <v>7780.21</v>
      </c>
    </row>
    <row r="173" spans="1:5" ht="38.25">
      <c r="A173" s="16">
        <v>172</v>
      </c>
      <c r="B173" s="90" t="s">
        <v>295</v>
      </c>
      <c r="C173" s="44" t="s">
        <v>84</v>
      </c>
      <c r="D173" s="45"/>
      <c r="E173" s="46">
        <v>14520</v>
      </c>
    </row>
    <row r="174" spans="1:5" ht="25.5">
      <c r="A174" s="16">
        <v>173</v>
      </c>
      <c r="B174" s="90" t="s">
        <v>297</v>
      </c>
      <c r="C174" s="44" t="s">
        <v>84</v>
      </c>
      <c r="D174" s="45"/>
      <c r="E174" s="46">
        <v>19770</v>
      </c>
    </row>
    <row r="175" spans="1:5" ht="25.5">
      <c r="A175" s="16">
        <v>174</v>
      </c>
      <c r="B175" s="90" t="s">
        <v>298</v>
      </c>
      <c r="C175" s="44" t="s">
        <v>84</v>
      </c>
      <c r="D175" s="87"/>
      <c r="E175" s="88">
        <v>1645</v>
      </c>
    </row>
    <row r="176" spans="1:5" ht="25.5">
      <c r="A176" s="16">
        <v>175</v>
      </c>
      <c r="B176" s="90" t="s">
        <v>299</v>
      </c>
      <c r="C176" s="44" t="s">
        <v>84</v>
      </c>
      <c r="D176" s="45"/>
      <c r="E176" s="46">
        <v>1645</v>
      </c>
    </row>
    <row r="177" spans="1:5" ht="25.5">
      <c r="A177" s="16">
        <v>176</v>
      </c>
      <c r="B177" s="90" t="s">
        <v>300</v>
      </c>
      <c r="C177" s="44" t="s">
        <v>84</v>
      </c>
      <c r="D177" s="45"/>
      <c r="E177" s="46">
        <v>1645</v>
      </c>
    </row>
    <row r="178" spans="1:5" ht="76.5">
      <c r="A178" s="16">
        <v>177</v>
      </c>
      <c r="B178" s="90" t="s">
        <v>301</v>
      </c>
      <c r="C178" s="44" t="s">
        <v>82</v>
      </c>
      <c r="D178" s="45" t="s">
        <v>355</v>
      </c>
      <c r="E178" s="46">
        <v>9140</v>
      </c>
    </row>
    <row r="179" spans="1:5" ht="51">
      <c r="A179" s="16">
        <v>178</v>
      </c>
      <c r="B179" s="90" t="s">
        <v>303</v>
      </c>
      <c r="C179" s="44" t="s">
        <v>82</v>
      </c>
      <c r="D179" s="45" t="s">
        <v>354</v>
      </c>
      <c r="E179" s="46">
        <v>3700</v>
      </c>
    </row>
    <row r="180" spans="1:5" ht="89.25">
      <c r="A180" s="16">
        <v>179</v>
      </c>
      <c r="B180" s="90" t="s">
        <v>308</v>
      </c>
      <c r="C180" s="44" t="s">
        <v>82</v>
      </c>
      <c r="D180" s="45" t="s">
        <v>358</v>
      </c>
      <c r="E180" s="46">
        <v>28835</v>
      </c>
    </row>
    <row r="181" spans="1:5" ht="89.25">
      <c r="A181" s="16">
        <v>180</v>
      </c>
      <c r="B181" s="90" t="s">
        <v>308</v>
      </c>
      <c r="C181" s="44" t="s">
        <v>82</v>
      </c>
      <c r="D181" s="45" t="s">
        <v>359</v>
      </c>
      <c r="E181" s="46">
        <v>28835</v>
      </c>
    </row>
    <row r="182" spans="1:5" ht="102">
      <c r="A182" s="16">
        <v>181</v>
      </c>
      <c r="B182" s="90" t="s">
        <v>310</v>
      </c>
      <c r="C182" s="44" t="s">
        <v>82</v>
      </c>
      <c r="D182" s="45" t="s">
        <v>360</v>
      </c>
      <c r="E182" s="46">
        <v>20990</v>
      </c>
    </row>
    <row r="183" spans="1:5" ht="102">
      <c r="A183" s="16">
        <v>182</v>
      </c>
      <c r="B183" s="90" t="s">
        <v>310</v>
      </c>
      <c r="C183" s="44" t="s">
        <v>82</v>
      </c>
      <c r="D183" s="45" t="s">
        <v>361</v>
      </c>
      <c r="E183" s="46">
        <v>20990</v>
      </c>
    </row>
    <row r="184" spans="1:5" ht="102">
      <c r="A184" s="16">
        <v>183</v>
      </c>
      <c r="B184" s="90" t="s">
        <v>310</v>
      </c>
      <c r="C184" s="44" t="s">
        <v>82</v>
      </c>
      <c r="D184" s="45" t="s">
        <v>362</v>
      </c>
      <c r="E184" s="46">
        <v>20990</v>
      </c>
    </row>
    <row r="185" spans="1:5" ht="102">
      <c r="A185" s="16">
        <v>184</v>
      </c>
      <c r="B185" s="90" t="s">
        <v>310</v>
      </c>
      <c r="C185" s="44" t="s">
        <v>82</v>
      </c>
      <c r="D185" s="45" t="s">
        <v>363</v>
      </c>
      <c r="E185" s="46">
        <v>20990</v>
      </c>
    </row>
    <row r="186" spans="1:5" ht="102">
      <c r="A186" s="16">
        <v>185</v>
      </c>
      <c r="B186" s="90" t="s">
        <v>310</v>
      </c>
      <c r="C186" s="44" t="s">
        <v>82</v>
      </c>
      <c r="D186" s="45" t="s">
        <v>364</v>
      </c>
      <c r="E186" s="46">
        <v>20990</v>
      </c>
    </row>
    <row r="187" spans="1:5" ht="102">
      <c r="A187" s="16">
        <v>186</v>
      </c>
      <c r="B187" s="90" t="s">
        <v>310</v>
      </c>
      <c r="C187" s="44" t="s">
        <v>82</v>
      </c>
      <c r="D187" s="45" t="s">
        <v>365</v>
      </c>
      <c r="E187" s="46">
        <v>20990</v>
      </c>
    </row>
    <row r="188" spans="1:5" ht="102">
      <c r="A188" s="16">
        <v>187</v>
      </c>
      <c r="B188" s="90" t="s">
        <v>310</v>
      </c>
      <c r="C188" s="44" t="s">
        <v>82</v>
      </c>
      <c r="D188" s="45" t="s">
        <v>366</v>
      </c>
      <c r="E188" s="46">
        <v>20990</v>
      </c>
    </row>
    <row r="189" spans="1:5" ht="102">
      <c r="A189" s="16">
        <v>188</v>
      </c>
      <c r="B189" s="90" t="s">
        <v>310</v>
      </c>
      <c r="C189" s="44" t="s">
        <v>82</v>
      </c>
      <c r="D189" s="45" t="s">
        <v>367</v>
      </c>
      <c r="E189" s="46">
        <v>20990</v>
      </c>
    </row>
    <row r="190" spans="1:5" ht="102">
      <c r="A190" s="16">
        <v>189</v>
      </c>
      <c r="B190" s="90" t="s">
        <v>310</v>
      </c>
      <c r="C190" s="44" t="s">
        <v>82</v>
      </c>
      <c r="D190" s="45" t="s">
        <v>368</v>
      </c>
      <c r="E190" s="46">
        <v>20990</v>
      </c>
    </row>
    <row r="191" spans="1:5" ht="102">
      <c r="A191" s="16">
        <v>190</v>
      </c>
      <c r="B191" s="90" t="s">
        <v>310</v>
      </c>
      <c r="C191" s="44" t="s">
        <v>82</v>
      </c>
      <c r="D191" s="45" t="s">
        <v>369</v>
      </c>
      <c r="E191" s="46">
        <v>20990</v>
      </c>
    </row>
    <row r="192" spans="1:5" ht="64.5">
      <c r="A192" s="16">
        <v>191</v>
      </c>
      <c r="B192" s="72" t="s">
        <v>311</v>
      </c>
      <c r="C192" s="44" t="s">
        <v>82</v>
      </c>
      <c r="D192" s="45" t="s">
        <v>370</v>
      </c>
      <c r="E192" s="46">
        <v>12990</v>
      </c>
    </row>
    <row r="193" spans="1:5" ht="64.5">
      <c r="A193" s="16">
        <v>192</v>
      </c>
      <c r="B193" s="72" t="s">
        <v>311</v>
      </c>
      <c r="C193" s="44" t="s">
        <v>82</v>
      </c>
      <c r="D193" s="45" t="s">
        <v>371</v>
      </c>
      <c r="E193" s="46">
        <v>12990</v>
      </c>
    </row>
    <row r="194" spans="1:5" ht="64.5">
      <c r="A194" s="16">
        <v>193</v>
      </c>
      <c r="B194" s="72" t="s">
        <v>311</v>
      </c>
      <c r="C194" s="44" t="s">
        <v>82</v>
      </c>
      <c r="D194" s="45" t="s">
        <v>372</v>
      </c>
      <c r="E194" s="46">
        <v>12990</v>
      </c>
    </row>
    <row r="195" spans="1:5" ht="64.5">
      <c r="A195" s="16">
        <v>194</v>
      </c>
      <c r="B195" s="72" t="s">
        <v>311</v>
      </c>
      <c r="C195" s="44" t="s">
        <v>82</v>
      </c>
      <c r="D195" s="45" t="s">
        <v>373</v>
      </c>
      <c r="E195" s="46">
        <v>12990</v>
      </c>
    </row>
    <row r="196" spans="1:5" ht="64.5">
      <c r="A196" s="16">
        <v>195</v>
      </c>
      <c r="B196" s="72" t="s">
        <v>311</v>
      </c>
      <c r="C196" s="44" t="s">
        <v>82</v>
      </c>
      <c r="D196" s="45" t="s">
        <v>374</v>
      </c>
      <c r="E196" s="46">
        <v>12990</v>
      </c>
    </row>
    <row r="197" spans="1:5" ht="64.5">
      <c r="A197" s="16">
        <v>196</v>
      </c>
      <c r="B197" s="72" t="s">
        <v>311</v>
      </c>
      <c r="C197" s="44" t="s">
        <v>82</v>
      </c>
      <c r="D197" s="45" t="s">
        <v>375</v>
      </c>
      <c r="E197" s="46">
        <v>12990</v>
      </c>
    </row>
    <row r="198" spans="1:5" ht="64.5">
      <c r="A198" s="16">
        <v>197</v>
      </c>
      <c r="B198" s="72" t="s">
        <v>311</v>
      </c>
      <c r="C198" s="44" t="s">
        <v>82</v>
      </c>
      <c r="D198" s="45" t="s">
        <v>376</v>
      </c>
      <c r="E198" s="98">
        <v>12990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2011-06-28T08:36:49Z</cp:lastPrinted>
  <dcterms:created xsi:type="dcterms:W3CDTF">2006-09-28T05:33:49Z</dcterms:created>
  <dcterms:modified xsi:type="dcterms:W3CDTF">2016-02-05T08:52:37Z</dcterms:modified>
  <cp:category/>
  <cp:version/>
  <cp:contentType/>
  <cp:contentStatus/>
</cp:coreProperties>
</file>